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166925"/>
  <mc:AlternateContent xmlns:mc="http://schemas.openxmlformats.org/markup-compatibility/2006">
    <mc:Choice Requires="x15">
      <x15ac:absPath xmlns:x15ac="http://schemas.microsoft.com/office/spreadsheetml/2010/11/ac" url="/Users/roosteeuwen/Dropbox/My Mac (TUD500410)/Documents/Study 4 Conceptual Model/4TU repository/analysis/"/>
    </mc:Choice>
  </mc:AlternateContent>
  <xr:revisionPtr revIDLastSave="0" documentId="13_ncr:1_{BD22F7D5-A2F8-3341-8380-6ECD4207FB1F}" xr6:coauthVersionLast="47" xr6:coauthVersionMax="47" xr10:uidLastSave="{00000000-0000-0000-0000-000000000000}"/>
  <bookViews>
    <workbookView xWindow="28800" yWindow="-3100" windowWidth="38400" windowHeight="21100" activeTab="1" xr2:uid="{1A147748-5F60-1B40-8333-D23E25DD932D}"/>
  </bookViews>
  <sheets>
    <sheet name="1 mapping SCOPUS" sheetId="1" r:id="rId1"/>
    <sheet name="1 mapping POLICIES" sheetId="9" r:id="rId2"/>
    <sheet name="1 mapping WORKSHOPS" sheetId="10" r:id="rId3"/>
    <sheet name="2 reading" sheetId="11" r:id="rId4"/>
  </sheets>
  <definedNames>
    <definedName name="_xlnm._FilterDatabase" localSheetId="1" hidden="1">'1 mapping POLICIES'!$T$26:$V$106</definedName>
    <definedName name="_xlnm._FilterDatabase" localSheetId="0" hidden="1">'1 mapping SCOPUS'!$R$5:$U$186</definedName>
    <definedName name="_xlnm._FilterDatabase" localSheetId="3" hidden="1">'2 reading'!$A$1:$T$64</definedName>
    <definedName name="abstractscreening">'1 mapping SCOPUS'!$M$210:$O$265</definedName>
    <definedName name="fulltextscreening">'1 mapping SCOPUS'!$S$210:$U$287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14" i="9" l="1"/>
  <c r="T114" i="9"/>
  <c r="P114" i="9"/>
  <c r="AC13" i="11"/>
  <c r="X121" i="9"/>
  <c r="X119" i="9"/>
  <c r="T119" i="9"/>
  <c r="P119" i="9"/>
  <c r="P116" i="9"/>
  <c r="P117" i="9"/>
  <c r="P118" i="9"/>
  <c r="T117" i="9"/>
  <c r="T118" i="9"/>
  <c r="T116" i="9"/>
  <c r="P112" i="9"/>
  <c r="P110" i="9"/>
  <c r="P109" i="9"/>
  <c r="T110" i="9"/>
  <c r="T109" i="9"/>
  <c r="S207" i="1"/>
  <c r="S205" i="1"/>
  <c r="S204" i="1"/>
  <c r="S206" i="1"/>
  <c r="M206" i="1"/>
  <c r="M205" i="1"/>
  <c r="M204" i="1"/>
  <c r="M197" i="1"/>
  <c r="AB14" i="11"/>
  <c r="AB13" i="11"/>
  <c r="AB5" i="11"/>
  <c r="AB3" i="11"/>
  <c r="S198" i="1"/>
  <c r="S197" i="1"/>
  <c r="M198" i="1"/>
  <c r="S203" i="1"/>
  <c r="AB8" i="11"/>
  <c r="AB4" i="11"/>
  <c r="AB6" i="11"/>
  <c r="AB7" i="11"/>
  <c r="M200" i="1"/>
  <c r="S200" i="1"/>
  <c r="X118" i="9" l="1"/>
  <c r="X117" i="9"/>
  <c r="X116" i="9"/>
  <c r="S208" i="1"/>
  <c r="AC14" i="11"/>
  <c r="M208" i="1"/>
</calcChain>
</file>

<file path=xl/sharedStrings.xml><?xml version="1.0" encoding="utf-8"?>
<sst xmlns="http://schemas.openxmlformats.org/spreadsheetml/2006/main" count="5475" uniqueCount="1969">
  <si>
    <t>discipline</t>
  </si>
  <si>
    <t>importance</t>
  </si>
  <si>
    <t>representative power</t>
  </si>
  <si>
    <t>category</t>
  </si>
  <si>
    <t>geographical area</t>
  </si>
  <si>
    <t>Equal-Life stakeholder forum</t>
  </si>
  <si>
    <t>WHO</t>
  </si>
  <si>
    <t>UNICEF</t>
  </si>
  <si>
    <t>policy document</t>
  </si>
  <si>
    <t>n.a.</t>
  </si>
  <si>
    <t>Helsinki_plenary_round1</t>
  </si>
  <si>
    <t>TheHague_round1</t>
  </si>
  <si>
    <t>Li H.; Browning M.H.E.M.; Cao Y.; Zhang G.</t>
  </si>
  <si>
    <t>Sonti N.F.; Campbell L.K.; Svendsen E.S.; Johnson M.L.; Novem Auyeung D.S.</t>
  </si>
  <si>
    <t>Jung Y.J.; Chae S.D.</t>
  </si>
  <si>
    <t>Narea M.; Asahi K.; Abufhele A.; Telias A.; Gildemeister D.; Alarcón S.</t>
  </si>
  <si>
    <t>Sugiyama N.; Hosaka T.; Takagi E.; Numata S.</t>
  </si>
  <si>
    <t>Shoari N.; Ezzati M.; Baumgartner J.; Malacarne D.; Fecht D.</t>
  </si>
  <si>
    <t>Ye T.; Guo Y.; Abramson M.J.; Li T.; Li S.</t>
  </si>
  <si>
    <t>Akaraci S.; Feng X.; Suesse T.; Jalaludin B.; Astell-Burt T.</t>
  </si>
  <si>
    <t>Kurniawan H.B.; Roychansyah M.S.</t>
  </si>
  <si>
    <t>Addas A.</t>
  </si>
  <si>
    <t>Harris J.C.; Liuzzi M.T.; Cardenas-Iniguez C.; Larson C.L.; Lisdahl K.M.</t>
  </si>
  <si>
    <t>Jo T.; Sato M.; Minamoto T.; Ushimaru A.</t>
  </si>
  <si>
    <t>Liberalesso T.; Júnior R.M.; Cruz C.O.; Silva C.M.; Manso M.</t>
  </si>
  <si>
    <t>Winnicki M.H.; Dunn R.R.; Winther-Jensen M.; Jess T.; Allin K.H.; Bruun H.H.</t>
  </si>
  <si>
    <t>Schunko C.; Brandner A.</t>
  </si>
  <si>
    <t>Ribeiro A.I.; Tavares C.; Guttentag A.; Barros H.</t>
  </si>
  <si>
    <t>Olsen J.R.; Caryl F.; Nicholls N.; Smith M.; McCrorie P.; Mitchell R.</t>
  </si>
  <si>
    <t>Bao Y.; Gao M.; Luo D.; Zhou X.</t>
  </si>
  <si>
    <t>Suárez M.; Barton D.N.; Cimburova Z.; Rusch G.M.; Gómez-Baggethun E.; Onaindia M.</t>
  </si>
  <si>
    <t>Almeida D.Q.; Paciência I.; Moreira C.; Rufo J.C.; Moreira A.; Santos A.C.; Barros H.; Ribeiro A.I.</t>
  </si>
  <si>
    <t>Kou R.; Hunter R.F.; Cleland C.; Ellis G.</t>
  </si>
  <si>
    <t>Murphy A.; Enqvist J.P.; Tengö M.</t>
  </si>
  <si>
    <t>Mogo E.R.I.; Martial L.; Correa J.A.; Majnemer A.; Shikako K.</t>
  </si>
  <si>
    <t>Rupprecht C.D.D.; Cui L.</t>
  </si>
  <si>
    <t>Almeida D.Q.; Barros H.; Ribeiro A.I.</t>
  </si>
  <si>
    <t>Fergie G.; Vaczy C.; Smith K.; Mackenzie M.; Phan T.T.; Hilton S.</t>
  </si>
  <si>
    <t>Freeman C.; Buttery Y.; van Heezik Y.</t>
  </si>
  <si>
    <t>Cooper E.</t>
  </si>
  <si>
    <t>Weber R.; Haase A.; Albert C.</t>
  </si>
  <si>
    <t>Zhang R.; Peng S.; Sun F.; Deng L.; Che Y.</t>
  </si>
  <si>
    <t>Alderton A.; O’connor M.; Badland H.; Gunn L.; Boulangé C.; Villanueva K.</t>
  </si>
  <si>
    <t>Parra D.C.; Van Zandt A.; Wang P.; Goodman M.; Abhishek J.; Haire-Joshu D.; Brownson R.C.</t>
  </si>
  <si>
    <t>Raney M.A.; Daniel E.; Jack N.</t>
  </si>
  <si>
    <t>Osborne L.P.</t>
  </si>
  <si>
    <t>Purwohandoyo J.; Reinhart H.; Saputra E.; Kurniawan A.; Rachmawati R.; Widiyastuti D.; Retnowati A.; Sadali M.I.; Ghiffari R.A.</t>
  </si>
  <si>
    <t>Maleki B.; Casanovas-Rubio M.D.M.; Fuente Antequera A.D.L.</t>
  </si>
  <si>
    <t>Stoia N.L.; Niţă M.R.; Popa A.M.; Iojă I.C.</t>
  </si>
  <si>
    <t>Howlett K.; Turner E.C.</t>
  </si>
  <si>
    <t>Baró F.; Camacho D.A.; Pérez Del Pulgar C.; Triguero-Mas M.; Anguelovski I.</t>
  </si>
  <si>
    <t>McAllister K.; McBeth A.; Galway N.</t>
  </si>
  <si>
    <t>Jia P.; Shi Y.; Jiang Q.; Dai S.; Yu B.; Yang S.; Qiu G.; Yang S.</t>
  </si>
  <si>
    <t>Akpınar A.</t>
  </si>
  <si>
    <t>Mears M.; Brindley P.; Baxter I.; Maheswaran R.; Jorgensen A.</t>
  </si>
  <si>
    <t>Zhang S.; Yu P.; Chen Y.; Jing Y.; Zeng F.</t>
  </si>
  <si>
    <t>Huang J.-H.; Hipp J.A.; Marquet O.; Alberico C.; Fry D.; Mazak E.; Lovasi G.S.; Robinson W.R.; Floyd M.F.</t>
  </si>
  <si>
    <t>De Luca C.; Libetta A.; Conticelli E.; Tondelli S.</t>
  </si>
  <si>
    <t>He S.; Wu Y.; Wang L.</t>
  </si>
  <si>
    <t>Zhong C.; Yin X.; Fallah-Shorshani M.; Islam T.; McConnell R.; Fruin S.; Franklin M.</t>
  </si>
  <si>
    <t>Meng R.; Xu B.; Zhao F.; Dong Y.; Wang C.A.; Sun R.; Zhou Y.; Zhou L.; Gong S.; Zhang D.</t>
  </si>
  <si>
    <t>Shoari N.; Beevers S.; Brauer M.; Blangiardo M.</t>
  </si>
  <si>
    <t>Thygesen M.; Engemann K.; Holst G.J.; Hansen B.; Geels C.; Brandt J.; Pedersen C.B.; Dalsgaard S.</t>
  </si>
  <si>
    <t>Kong D.; Chen Z.; Li C.; Fei X.</t>
  </si>
  <si>
    <t>Hatala A.R.; Njeze C.; Morton D.; Pearl T.; Bird-Naytowhow K.</t>
  </si>
  <si>
    <t>Marchi V.; Speak A.; Ugolini F.; Sanesi G.; Carrus G.; Salbitano F.</t>
  </si>
  <si>
    <t>Puhakka R.</t>
  </si>
  <si>
    <t>Sipala M.; La Rosa D.</t>
  </si>
  <si>
    <t>Talal M.L.; Santelmann M.V.</t>
  </si>
  <si>
    <t>Schusler T.M.; Krings A.; Melstrom R.T.</t>
  </si>
  <si>
    <t>Chen C.; Luo W.; Li H.; Zhang D.; Kang N.; Yang X.; Xia Y.</t>
  </si>
  <si>
    <t>Engemann K.; Svenning J.-C.; Arge L.; Brandt J.; Bruun M.T.; Didriksen M.; Erikstrup C.; Geels C.; Hertel O.; Horsdal H.T.; Kaspersen K.A.; Mikkelsen S.; Mortensen P.B.; Nielsen K.R.; Ostrowski S.R.; Pedersen O.B.; Tsirogiannis C.; Sabel C.E.; Sigsgaard T.; Ullum H.; Pedersen C.B.</t>
  </si>
  <si>
    <t>Hilchey D.</t>
  </si>
  <si>
    <t>Dalpra M.</t>
  </si>
  <si>
    <t>Walker E.; Bormpoudakis D.; Tzanopoulos J.</t>
  </si>
  <si>
    <t>Martori J.C.; Apparicio P.; Séguin A.-M.</t>
  </si>
  <si>
    <t>Barenie M.J.; Howie E.K.; Weber K.A.; Thomsen M.R.</t>
  </si>
  <si>
    <t>Singh K.K.; Katewongsa P.; Wijaya N.; Kwan S.C.</t>
  </si>
  <si>
    <t>Sikorska D.; Łaszkiewicz E.; Krauze K.; Sikorski P.</t>
  </si>
  <si>
    <t>Sefcik J.S.; Kondo M.C.; Klusaritz H.; Sarantschin E.; Solomon S.; Roepke A.; South E.C.; Jacoby S.F.</t>
  </si>
  <si>
    <t>Ergen M.</t>
  </si>
  <si>
    <t>Damptey F.G.; Opuni-Frimpong N.Y.; Arimiyaw A.W.; Bentsi-Enchill F.; Wiafe E.D.; Abeyie B.B.; Mensah M.K.; Debrah D.K.; Yeboah A.O.; Opuni-Frimpong E.</t>
  </si>
  <si>
    <t>Phillips R.; Abbas-Nazari A.; Tooze J.; Gant N.</t>
  </si>
  <si>
    <t>Pedrosa E.L.J.; Okyere S.A.; Frimpong L.K.; Diko S.K.; Commodore T.S.; Kita M.</t>
  </si>
  <si>
    <t>Xing L.; Liu Y.; Wang B.; Wang Y.; Liu H.</t>
  </si>
  <si>
    <t>Wang H.; Tassinary L.G.</t>
  </si>
  <si>
    <t>Nawrath M.; Elsey H.; Dallimer M.</t>
  </si>
  <si>
    <t>Rehling J.; Bunge C.; Waldhauer J.; Conrad A.</t>
  </si>
  <si>
    <t>Nastran M.</t>
  </si>
  <si>
    <t>Mears M.; Brindley P.; Maheswaran R.; Jorgensen A.</t>
  </si>
  <si>
    <t>Bozkurt M.</t>
  </si>
  <si>
    <t>Vidal D.G.; Castro Seixas E.</t>
  </si>
  <si>
    <t>Pelorosso R.; La Rosa D.; Floris S.; Cerino N.</t>
  </si>
  <si>
    <t>Maury-Mora M.; Gómez-Villarino M.T.; Varela-Martínez C.</t>
  </si>
  <si>
    <t>Brown R.D.; Corry R.C.</t>
  </si>
  <si>
    <t>Ubani O.J.; Alabi M.O.; Chiemelu E.N.; Okosun A.; Sam-Amobi C.</t>
  </si>
  <si>
    <t>Burningham K.; Venn S.</t>
  </si>
  <si>
    <t>Roberts M.; Glenk K.; McVittie A.</t>
  </si>
  <si>
    <t>Engemann K.; Svenning J.-C.; Arge L.; Brandt J.; Erikstrup C.; Geels C.; Hertel O.; Mortensen P.B.; Plana-Ripoll O.; Tsirogiannis C.; Sabel C.E.; Sigsgaard T.; Pedersen C.B.</t>
  </si>
  <si>
    <t>Flanagan E.; Mattisson K.; Walles J.; Abera A.; Eriksson A.; Balidemaj F.; Oudin A.; Isaxon C.; Malmqvist E.</t>
  </si>
  <si>
    <t>Teeuwen R.; Psyllidis A.; Bozzon A.</t>
  </si>
  <si>
    <t>Kim Y.; Corley E.A.; Won Y.; Kim J.</t>
  </si>
  <si>
    <t>Engemann K.; Svenning J.-C.; Arge L.; Brandt J.; Geels C.; Mortensen P.B.; Plana-Ripoll O.; Tsirogiannis C.; Pedersen C.B.</t>
  </si>
  <si>
    <t>García de Jalón S.; Chiabai A.; Quiroga S.; Suárez C.; Martínez P.; Taylor T.</t>
  </si>
  <si>
    <t>Ravichandran V.; Archer J.-M.; Aiyar L.; Teirstein M.; Barton K.; Azher Z.; Parikh R.; Ada M.; Shah A.; Rah A.; Wilson S.M.</t>
  </si>
  <si>
    <t>Antuono G.; Papa L.M.</t>
  </si>
  <si>
    <t>Bohnert A.M.; Nicholson L.M.; Mertz L.; Bates C.R.; Gerstein D.E.</t>
  </si>
  <si>
    <t>Jung C.; Al Qassimi N.; Arar M.; Awad J.</t>
  </si>
  <si>
    <t>Csomós G.; Farkas J.Z.; Szabó B.; Bertus Z.; Kovács Z.</t>
  </si>
  <si>
    <t>Iraegui E.; Augusto G.; Cabral P.</t>
  </si>
  <si>
    <t>Razani N.; Long D.; Hessler D.; Rutherford G.W.; Gottlieb L.M.</t>
  </si>
  <si>
    <t>Awuor L.; Melles S.</t>
  </si>
  <si>
    <t>Shen Y.; Sun F.; Che Y.</t>
  </si>
  <si>
    <t>Yiemwattana S.; Charoenkit S.</t>
  </si>
  <si>
    <t>von Benzon N.</t>
  </si>
  <si>
    <t>Van Heezik Y.; Seddon P.J.</t>
  </si>
  <si>
    <t>Jennings V.; Baptiste A.K.; Osborne Jelks N.; Skeete R.</t>
  </si>
  <si>
    <t>Montgomery J.A.; Klimas C.A.; Arcus J.; DeKnock C.; Rico K.; Rodriguez Y.; Vollrath K.; Webb E.; Williams A.</t>
  </si>
  <si>
    <t>Koynova T.; Koleva V.; Dragoeva A.P.; Natchev N.</t>
  </si>
  <si>
    <t>Ebisu K.; Holford T.R.; Bell M.L.</t>
  </si>
  <si>
    <t>Lin B.B.; Gaston K.J.; Fuller R.A.; Wu D.; Bush R.; Shanahan D.F.</t>
  </si>
  <si>
    <t>Wood S.L.; Demougin P.R.; Higgins S.; Husk K.; Wheeler B.W.; White M.</t>
  </si>
  <si>
    <t>Bates C.R.; Bohnert A.M.; Gerstein D.E.</t>
  </si>
  <si>
    <t>Liu H.; Li F.; Xu L.; Han B.</t>
  </si>
  <si>
    <t>Wüstemann H.; Kalisch D.; Kolbe J.</t>
  </si>
  <si>
    <t>Gupta K.; Roy A.; Luthra K.; Maithani S.; Mahavir</t>
  </si>
  <si>
    <t>Winter P.L.; Padgett P.E.; Milburn L.-A.S.; Li W.</t>
  </si>
  <si>
    <t>Razani N.; Kohn M.A.; Wells N.M.; Thompson D.; Hamilton Flores H.; Rutherford G.W.</t>
  </si>
  <si>
    <t>Ou J.Y.; Levy J.I.; Peters J.L.; Bongiovanni R.; Garcia-Soto J.; Medina R.; Scammell M.K.</t>
  </si>
  <si>
    <t>Rupprecht C.D.D.; Byrne J.A.; Lo A.Y.</t>
  </si>
  <si>
    <t>Hand K.L.; Freeman C.; Seddon P.J.; Recio M.R.; Stein A.; van Heezik Y.</t>
  </si>
  <si>
    <t>La Rosa D.; Takatori C.; Shimizu H.; Privitera R.</t>
  </si>
  <si>
    <t>Sato M.; Ushimaru A.; Minamoto T.</t>
  </si>
  <si>
    <t>Roe J.J.; Aspinall P.A.; Thompson C.W.</t>
  </si>
  <si>
    <t>Reeve A.; Nieberler-Walker K.; Desha C.</t>
  </si>
  <si>
    <t>Apparicio P.; Pham T.-T.-H.; Séguin A.-M.; Dubé J.</t>
  </si>
  <si>
    <t>Prescott S.L.; Logan A.C.</t>
  </si>
  <si>
    <t>Richardson E.A.; Pearce J.; Shortt N.K.; Mitchell R.</t>
  </si>
  <si>
    <t>Cronin-de-Chavez A.; Islam S.; McEachan R.R.C.</t>
  </si>
  <si>
    <t>Pearce J.; Shortt N.; Rind E.; Mitchell R.</t>
  </si>
  <si>
    <t>Salon D.; Conway M.W.; Wang K.; Roth N.</t>
  </si>
  <si>
    <t>Manandhar S.; Suksaroj T.T.; Rattanapan C.</t>
  </si>
  <si>
    <t>Dzhambov A.; Hartig T.; Markevych I.; Tilov B.; Dimitrova D.</t>
  </si>
  <si>
    <t>DePriest K.; Butz A.; Gross D.</t>
  </si>
  <si>
    <t>From Childhood Residential Green space to Adult Mental Wellbeing: A Pathway Analysis among Chinese Adults</t>
  </si>
  <si>
    <t>Fear and fascination: Use and perceptions of New York City's forests, wetlands, and landscaped park areas</t>
  </si>
  <si>
    <t>Analysis of Usage Behavior and Preference in Senior-Friendly Parks for the Aging Society</t>
  </si>
  <si>
    <t>The Effect of COVID-19 Lockdowns on Maternal Mental Health and Parenting Practices Moderated by Urban Green Space</t>
  </si>
  <si>
    <t>How do childhood nature experiences and negative emotions towards nature influence preferences for outdoor activity among young adults?</t>
  </si>
  <si>
    <t>Accessibility and allocation of public parks and gardens in England and Wales: A COVID-19 social distancing perspective</t>
  </si>
  <si>
    <t>Greenspace and children's lung function in China: A cross-sectional study between 2013 and 2015</t>
  </si>
  <si>
    <t>Greener neighbourhoods, healthier birth outcomes? Evidence from Australia</t>
  </si>
  <si>
    <t>THE SOCIAL EQUITY OF PUBLIC GREEN OPEN SPACE ACCESSIBILITY: THE CASE OF SOUTH TANGERANG, INDONESIA</t>
  </si>
  <si>
    <t>Exploring the pattern of use and accessibility of urban green spaces: evidence from a coastal desert megacity in Saudi Arabia</t>
  </si>
  <si>
    <t>Gray space and default mode network-amygdala connectivity</t>
  </si>
  <si>
    <t>Valuing the cultural services from urban blue-space ecosystems in Japanese megacities during the COVID-19 pandemic</t>
  </si>
  <si>
    <t>Users’ perceptions of green roofs and green walls: An analysis of youth hostels in lisbon, portugal</t>
  </si>
  <si>
    <t>Does childhood exposure to biodiverse greenspace reduce the risk of developing asthma?</t>
  </si>
  <si>
    <t>Urban nature at the fingertips: Investigating wild food foraging to enable nature interactions of urban dwellers</t>
  </si>
  <si>
    <t>Association between neighbourhood green space and biological markers in school-aged children. Findings from the Generation XXI birth cohort</t>
  </si>
  <si>
    <t>Inequalities in neighbourhood features within children's 20-minute neighbourhoods and variation in time spent locally, measured using GPS</t>
  </si>
  <si>
    <t>The influence of outdoor play spaces in urban parks on children's social anxiety</t>
  </si>
  <si>
    <t>Environmental justice and outdoor recreation opportunities: A spatially explicit assessment in Oslo metropolitan area, Norway</t>
  </si>
  <si>
    <t>Green and blue spaces and lung function in the Generation XXI cohort: a life-course approach</t>
  </si>
  <si>
    <t>Physical environmental factors influencing older adults’ park use: A qualitative study</t>
  </si>
  <si>
    <t>Place-making to transform urban social–ecological systems: insights from the stewardship of urban lakes in Bangalore, India</t>
  </si>
  <si>
    <t>Using crowdsourced data to assess the relationship between neighbourhood-level deprivation and the availability of inclusive leisure programmes in Canadian cities</t>
  </si>
  <si>
    <t>Understanding threats to young children’s green space access in unlicensed daycare centers in Japan</t>
  </si>
  <si>
    <t>Residential and school green and blue spaces and intelligence in children: The Generation XXI birth cohort</t>
  </si>
  <si>
    <t>Young people's perspectives on addressing UK health inequalities: utopian visions and preferences for action</t>
  </si>
  <si>
    <t>Nature exposure and use of open spaces in three generation families: implications for planning</t>
  </si>
  <si>
    <t>Brave spaces: Indigenous children in Canada plan for a different tomorrow</t>
  </si>
  <si>
    <t>Access to urban green spaces in Hannover: An exploration considering age groups, recreational nature qualities and potential demand</t>
  </si>
  <si>
    <t>Assessing the social equity of urban parks: An improved index integrating multiple quality dimensions and service accessibility</t>
  </si>
  <si>
    <t>Access to and Quality of Neighbourhood Public Open Space and Children’s Mental Health Outcomes: Evidence from Population Linked Data across Eight Australian Capital Cities</t>
  </si>
  <si>
    <t>Evaluating park use and satisfaction: The case of trojan park in St. Louis Missouri</t>
  </si>
  <si>
    <t>Impact of urban schoolyard play zone diversity and nature-based design features on unstructured recess play behaviors</t>
  </si>
  <si>
    <t>Children's outdoor activities in the inner suburbs of Brisbane, Australia</t>
  </si>
  <si>
    <t>Spatial Multi-Criterion Analysis (SMCA) to Determine the Suitability of Green Open Space (GOS) at Kalurahan Wonokromo, Special Region of Yogyakarta</t>
  </si>
  <si>
    <t>Sustainability assessment in residential high-rise building design: state of the art</t>
  </si>
  <si>
    <t>The green walk—An analysis for evaluating the accessibility of urban green spaces</t>
  </si>
  <si>
    <t>School greening: Right or privilege? Examining urban nature within and around primary schools through an equity lens</t>
  </si>
  <si>
    <t>Autism spectrum condition and the built environment</t>
  </si>
  <si>
    <t>Environmental determinants of childhood obesity: a meta-analysis</t>
  </si>
  <si>
    <t>Investigating the barriers preventing adolescents from physical activities in urban green spaces</t>
  </si>
  <si>
    <t>Neighbourhood greenspace influences on childhood obesity in Sheffield, UK</t>
  </si>
  <si>
    <t>Accessibility of Park Green Space in Wuhan, China: Implications for Spatial Equity in the Post-COVID-19 Era</t>
  </si>
  <si>
    <t>Neighborhood characteristics associated with park use and park-based physical activity among children in low-income diverse neighborhoods in New York City</t>
  </si>
  <si>
    <t>Accessibility to and availability of urban green spaces (Ugs) to support health and wellbeing during the covid‐19 pandemic—the case of bologna</t>
  </si>
  <si>
    <t>Characterizing Horizontal and Vertical Perspectives of Spatial Equity for Various Urban Green Spaces: A Case Study of Wuhan, China</t>
  </si>
  <si>
    <t>Disparities in greenspace associated with sleep duration among adolescent children in Southern California</t>
  </si>
  <si>
    <t>Characterizing the provision and inequality of primary school greenspaces in China's major cities based on multi-sensor remote sensing</t>
  </si>
  <si>
    <t>Towards healthy school neighbourhoods: A baseline analysis in Greater London</t>
  </si>
  <si>
    <t>The association between residential green space in childhood and development of attention deficit hyperactivity disorder: A population-based cohort study</t>
  </si>
  <si>
    <t>Investigating the Usage Patterns of Park Visitors and Their Driving Factors to Improve Urban Community Parks in China: Taking Jinan City as an Example</t>
  </si>
  <si>
    <t>Land and nature as sources of health and resilience among Indigenous youth in an urban Canadian context: A photovoice exploration</t>
  </si>
  <si>
    <t>Attitudes towards urban green during the COVID-19 pandemic via Twitter</t>
  </si>
  <si>
    <t>University students’ participation in outdoor recreation and the perceived well-being effects of nature</t>
  </si>
  <si>
    <t>From Preferences of Social Groups to Planning and Management Solutions of Green Spaces in Bucharest</t>
  </si>
  <si>
    <t>Visitor access, use, and desired improvements in urban parks</t>
  </si>
  <si>
    <t>Experiences with environmental gentrification: Evidence from Chicago</t>
  </si>
  <si>
    <t>Impact of perception of green space for health promotion on willingness to use parks and actual use among young urban residents</t>
  </si>
  <si>
    <t>A life course approach to understanding associations between natural environments and mental well-being for the Danish blood donor cohort</t>
  </si>
  <si>
    <t>COVID-19 commentaries and open call papers</t>
  </si>
  <si>
    <t>Rethinking Play Environments for Social Inclusion in Our Communities</t>
  </si>
  <si>
    <t>Assessing challenges and opportunities for schools’ access to nature in England</t>
  </si>
  <si>
    <t>Spatial Potential Accessibility of Playgrounds in Barcelona City</t>
  </si>
  <si>
    <t>Evaluation of the Little Rock Green Schoolyard initiative: a quasi-experimental study protocol</t>
  </si>
  <si>
    <t>Green, open spaces and transport for healthy and sustainable cities in asian developing countries</t>
  </si>
  <si>
    <t>The role of informal green spaces in reducing inequalities in urban green space availability to children and seniors</t>
  </si>
  <si>
    <t>Perceptions of nature and access to green space in four urban neighborhoods</t>
  </si>
  <si>
    <t>Using geographical information systems to measure accessibility of green areas in the urban center of Nevşehir, Turkey</t>
  </si>
  <si>
    <t>Citizen Science Approach for Assessing the Biodiversity and Ecosystem Service Potential of Urban Green Spaces in Ghana</t>
  </si>
  <si>
    <t>Designing for active engagement, enabling resilience and fostering environmental change</t>
  </si>
  <si>
    <t>Planning for Informal Urban Green Spaces in African Cities: Children’s Perception and Use in Peri-Urban Areas of Luanda, Angola</t>
  </si>
  <si>
    <t>An environmental justice study on spatial access to parks for youth by using an improved 2SFCA method in Wuhan, China</t>
  </si>
  <si>
    <t>Effects of greenspace morphology on mortality at the neighbourhood level: a cross-sectional ecological study</t>
  </si>
  <si>
    <t>Why cultural ecosystem services matter most: Exploring the pathways linking greenspaces and mental health in a low-income country</t>
  </si>
  <si>
    <t>Socioeconomic differences in walking time of children and adolescents to public green spaces in urban areas—results of the German environmental survey (2014–2017)</t>
  </si>
  <si>
    <t>Visiting the forest with kindergarten children: Forest suitability</t>
  </si>
  <si>
    <t>Understanding the socioeconomic equity of publicly accessible greenspace distribution: The example of Sheffield, UK</t>
  </si>
  <si>
    <t>Metropolitan children's physical fitness: The relationship between overweight and obesity prevalence, socioeconomic status, urban green space access, and physical activity</t>
  </si>
  <si>
    <t>Children's Green Infrastructure: Children and Their Rights to Nature and the City</t>
  </si>
  <si>
    <t>Planning Accessible Urban Green Infrastructure for Healthy and Fair Historical Towns: The Study Case of Viterbo, Central Italy</t>
  </si>
  <si>
    <t>Urban green spaces and stress during COVID-19 lockdown: A case study for the city of Madrid</t>
  </si>
  <si>
    <t>Evidence-based landscape architecture for human health and well-being</t>
  </si>
  <si>
    <t>Influence of Spatial Accessibility and Environmental Quality on Youths’ Visit to Green Open Spaces (GOS) in Akure, Nigeria</t>
  </si>
  <si>
    <t>“Two quid, chicken and chips, done”: understanding what makes for young people’s sense of living well in the city through the lens of fast food consumption</t>
  </si>
  <si>
    <t>Urban residents value multi-functional urban greenspaces</t>
  </si>
  <si>
    <t>Associations between growing up in natural environments and subsequent psychiatric disorders in Denmark</t>
  </si>
  <si>
    <t>Air Pollution and Urban Green Space: Evidence of Environmental Injustice in Adama, Ethiopia</t>
  </si>
  <si>
    <t>Measuring children's and adolescents' accessibility to greenspaces from different locations and commuting settings</t>
  </si>
  <si>
    <t>Green space access and visitation disparities in the phoenix metropolitan area</t>
  </si>
  <si>
    <t>Natural surroundings in childhood are associated with lower schizophrenia rates</t>
  </si>
  <si>
    <t>The Potential of Green Areas Exposure on Increasing People’s Physical Activity</t>
  </si>
  <si>
    <t>Using the Maryland Park Equity Tool to Correlate Park Space with Children's Health in Baltimore, Maryland</t>
  </si>
  <si>
    <t>Digital strategies for the management and the extended fruition of public green areas; [STRATEGIE DIGITALI PER LA GESTIONE E LA FRUIZIONE AMPLIATA DELLE AREE VERDI PUBBLICHE]</t>
  </si>
  <si>
    <t>Green schoolyard renovations in low-income urban neighborhoods: Benefits to students, schools, and the surrounding community</t>
  </si>
  <si>
    <t>The Improvement of User Satisfaction for Two Urban Parks in Dubai, UAE: Bay Avenue Park and Al Ittihad Park</t>
  </si>
  <si>
    <t>Exploring the use and perceptions of inner-city small urban parks: A case study of Budapest, Hungary</t>
  </si>
  <si>
    <t>Assessing equity in the accessibility to urban green spaces according to different functional levels</t>
  </si>
  <si>
    <t>Screening for park access during a primary care social determinants screen</t>
  </si>
  <si>
    <t>The influence of environmental and health indicators on premature mortality: An empirical analysis of the City of Toronto's 140 neighborhoods</t>
  </si>
  <si>
    <t>Public green spaces and human wellbeing: Mapping the spatial inequity and mismatching status of public green space in the Central City of Shanghai</t>
  </si>
  <si>
    <t>Towards an engaging, inclusive and meaningful planning development of an Urban park in phitsanulok, Thailand</t>
  </si>
  <si>
    <t>Unruly children in unbounded spaces: School-based nature experiences for urban learning disabled young people in Greater Manchester, UK</t>
  </si>
  <si>
    <t>Animal reintroductions in peopled landscapes: Moving towards urban-based species restorations in New Zealand</t>
  </si>
  <si>
    <t>Urban green space and the pursuit of health equity in parts of the United States</t>
  </si>
  <si>
    <t>Soil quality assessment is a necessary first step for designing urban green infrastructure</t>
  </si>
  <si>
    <t>Peri-urban national parks as green spaces for recreation: A case study of nature park shumen plateau</t>
  </si>
  <si>
    <t>Association between greenness, urbanicity, and birth weight</t>
  </si>
  <si>
    <t>How green is your garden?: Urban form and socio-demographic factors influence yard vegetation, visitation, and ecosystem service benefits</t>
  </si>
  <si>
    <t>Exploring the relationship between childhood obesity and proximity to the coast: A rural/urban perspective</t>
  </si>
  <si>
    <t>Green schoolyards in low-income urban neighborhoods: Natural spaces for positive youth development outcomes</t>
  </si>
  <si>
    <t>The impact of socio-demographic, environmental, and individual factors on urban park visitation in Beijing, China</t>
  </si>
  <si>
    <t>Access to urban green space and environmental inequalities in Germany</t>
  </si>
  <si>
    <t>GIS based analysis for assessing the accessibility at hierarchical levels of urban green spaces</t>
  </si>
  <si>
    <t>Neighborhood Parks and Recreationists’ Exposure to Ozone: A Comparison of Disadvantaged and Affluent Communities in Los Angeles, California</t>
  </si>
  <si>
    <t>Design and evaluation of a park prescription program for stress reduction and health promotion in low-income families: The Stay Healthy in Nature Everyday (SHINE) study protocol</t>
  </si>
  <si>
    <t>A walk in the park: The influence of urban parks and community violence on physical activity in Chelsea, MA</t>
  </si>
  <si>
    <t>Memories of vacant lots: how and why residents used informal urban green space as children and teenagers in Brisbane, Australia, and Sapporo, Japan</t>
  </si>
  <si>
    <t>Restricted home ranges reduce children's opportunities to connect to nature: Demographic, environmental and parental influences</t>
  </si>
  <si>
    <t>A planning framework to evaluate demands and preferences by different social groups for accessibility to urban greenspaces</t>
  </si>
  <si>
    <t>Effect of different personal histories on valuation for forest ecosystem services in urban areas: A case study of Mt. Rokko, Kobe, Japan</t>
  </si>
  <si>
    <t>Coping with stress in deprived urban neighborhoods: What is the role of green space according to life stage?</t>
  </si>
  <si>
    <t>Healing gardens in children's hospitals: Reflections on benefits, preferences and design from visitors’ books</t>
  </si>
  <si>
    <t>Spatial distribution of vegetation in and around city blocks on the Island of Montreal: A double environmental inequity?</t>
  </si>
  <si>
    <t>Transforming life: A broad view of the developmental origins of health and disease concept from an ecological justice perspective</t>
  </si>
  <si>
    <t>The role of public and private natural space in children's social, emotional and behavioural development in Scotland: A longitudinal study</t>
  </si>
  <si>
    <t>Not a level playing field: A qualitative study exploring structural, community and individual determinants of greenspace use amongst low-income multi-ethnic families</t>
  </si>
  <si>
    <t>Life course, green space and health: Incorporating place into life course epidemiology</t>
  </si>
  <si>
    <t>Heterogeneity in the relationship between biking and the built environment</t>
  </si>
  <si>
    <t>The association between green space and the prevalence of overweight/ obesity among primary school children</t>
  </si>
  <si>
    <t>Urban residential greenspace and mental health in youth: Different approaches to testing multiple pathways yield different conclusions</t>
  </si>
  <si>
    <t>Investigating the relationships among neighborhood factors and asthma control in African American children: A study protocol</t>
  </si>
  <si>
    <t>https://www.scopus.com/inward/record.uri?eid=2-s2.0-85127561661&amp;doi=10.3390%2fbs12030084&amp;partnerID=40&amp;md5=9d47c692613a019b7adccf4688aae0b0</t>
  </si>
  <si>
    <t>https://www.scopus.com/inward/record.uri?eid=2-s2.0-85078553279&amp;doi=10.1016%2fj.ufug.2020.126601&amp;partnerID=40&amp;md5=ee01e1d77e07084f623e5032695205b7</t>
  </si>
  <si>
    <t>https://www.scopus.com/inward/record.uri?eid=2-s2.0-85147665239&amp;doi=10.11628%2fksppe.2019.22.6.665&amp;partnerID=40&amp;md5=acf3b737afbefc30c233c964d775b2d8</t>
  </si>
  <si>
    <t>https://www.scopus.com/inward/record.uri?eid=2-s2.0-85123414062&amp;doi=10.1177%2f21677026211068871&amp;partnerID=40&amp;md5=d5e06ee37d284e2d324416d8b68ae22e</t>
  </si>
  <si>
    <t>https://www.scopus.com/inward/record.uri?eid=2-s2.0-85092515611&amp;doi=10.1016%2fj.landurbplan.2020.103971&amp;partnerID=40&amp;md5=aebff11e2043042056313546eef407f9</t>
  </si>
  <si>
    <t>https://www.scopus.com/inward/record.uri?eid=2-s2.0-85094619726&amp;doi=10.1371%2fjournal.pone.0241102&amp;partnerID=40&amp;md5=ae2895fbc0c1725276bd6785dbc893f1</t>
  </si>
  <si>
    <t>https://www.scopus.com/inward/record.uri?eid=2-s2.0-85141505329&amp;doi=10.1016%2fj.scitotenv.2022.159952&amp;partnerID=40&amp;md5=10e0c41b5a0305a85b08a9fb4d1cd1fe</t>
  </si>
  <si>
    <t>https://www.scopus.com/inward/record.uri?eid=2-s2.0-85101874130&amp;doi=10.1016%2fj.envpol.2021.116814&amp;partnerID=40&amp;md5=14f5edd002431d618f3864d813c3680d</t>
  </si>
  <si>
    <t>https://www.scopus.com/inward/record.uri?eid=2-s2.0-85158070156&amp;doi=10.24057%2f2071-9388-2022-124&amp;partnerID=40&amp;md5=0e89cf1c9f58b66e78038fcf3ca75cb3</t>
  </si>
  <si>
    <t>https://www.scopus.com/inward/record.uri?eid=2-s2.0-85126885031&amp;doi=10.1007%2fs11356-022-19639-4&amp;partnerID=40&amp;md5=8d065e56a623adbc92580545f93dfdd1</t>
  </si>
  <si>
    <t>https://www.scopus.com/inward/record.uri?eid=2-s2.0-85170667324&amp;doi=10.3389%2ffnhum.2023.1167786&amp;partnerID=40&amp;md5=a9c310222f5ded86c1dc5c839d15b681</t>
  </si>
  <si>
    <t>https://www.scopus.com/inward/record.uri?eid=2-s2.0-85133126654&amp;doi=10.1002%2fpan3.10366&amp;partnerID=40&amp;md5=2ef9da6186edda84b27a5e062b3619e5</t>
  </si>
  <si>
    <t>https://www.scopus.com/inward/record.uri?eid=2-s2.0-85097385335&amp;doi=10.3390%2fsu122310136&amp;partnerID=40&amp;md5=21afbdd03c0790ad7fa94e3e7fede639</t>
  </si>
  <si>
    <t>https://www.scopus.com/inward/record.uri?eid=2-s2.0-85136000150&amp;doi=10.1016%2fj.scitotenv.2022.157853&amp;partnerID=40&amp;md5=405cf092b864120b699eefdfa4add205</t>
  </si>
  <si>
    <t>https://www.scopus.com/inward/record.uri?eid=2-s2.0-85118163477&amp;doi=10.1007%2fs13280-021-01648-1&amp;partnerID=40&amp;md5=448240e6a5b2da6c6507b59787743949</t>
  </si>
  <si>
    <t>https://www.scopus.com/inward/record.uri?eid=2-s2.0-85072545768&amp;doi=10.1016%2fj.envint.2019.105070&amp;partnerID=40&amp;md5=7bdcbc4adba6a13df3796f7e7d7ab5ff</t>
  </si>
  <si>
    <t>https://www.scopus.com/inward/record.uri?eid=2-s2.0-85171478681&amp;doi=10.1016%2fj.wss.2023.100174&amp;partnerID=40&amp;md5=918275542a9873e26812869aec45e2ea</t>
  </si>
  <si>
    <t>https://www.scopus.com/inward/record.uri?eid=2-s2.0-85144325963&amp;doi=10.3389%2ffpubh.2022.1046399&amp;partnerID=40&amp;md5=4d8b89d702ce928f16229aa5c1feb141</t>
  </si>
  <si>
    <t>https://www.scopus.com/inward/record.uri?eid=2-s2.0-85083770584&amp;doi=10.1016%2fj.envsci.2020.03.014&amp;partnerID=40&amp;md5=5cb2f865e49807f09d79fa2368ff1364</t>
  </si>
  <si>
    <t>https://www.scopus.com/inward/record.uri?eid=2-s2.0-85141459884&amp;doi=10.1183%2f13993003.03024-2021&amp;partnerID=40&amp;md5=b9cb34663a4648f5d27265fcee8f301f</t>
  </si>
  <si>
    <t>https://www.scopus.com/inward/record.uri?eid=2-s2.0-85116904561&amp;doi=10.1016%2fj.ufug.2021.127353&amp;partnerID=40&amp;md5=f9102b05a485dc1d1817bb60932b1df8</t>
  </si>
  <si>
    <t>https://www.scopus.com/inward/record.uri?eid=2-s2.0-85061045252&amp;doi=10.1007%2fs11625-019-00664-1&amp;partnerID=40&amp;md5=ab7bd64338c72a4944f65f3bcb8c52be</t>
  </si>
  <si>
    <t>https://www.scopus.com/inward/record.uri?eid=2-s2.0-85126382362&amp;doi=10.1080%2f23748834.2022.2027710&amp;partnerID=40&amp;md5=7bf4df3ce49d07010d445c48d6b620a7</t>
  </si>
  <si>
    <t>https://www.scopus.com/inward/record.uri?eid=2-s2.0-85082000819&amp;doi=10.3390%2fijerph17061948&amp;partnerID=40&amp;md5=67ef9cd5442de3cc24a52c2ea2d8d435</t>
  </si>
  <si>
    <t>https://www.scopus.com/inward/record.uri?eid=2-s2.0-85120074165&amp;doi=10.1016%2fj.scitotenv.2021.151859&amp;partnerID=40&amp;md5=e3b9afa5b10186560c0c7bf4f82fc3cc</t>
  </si>
  <si>
    <t>https://www.scopus.com/inward/record.uri?eid=2-s2.0-85165576162&amp;doi=10.1111%2fhex.13825&amp;partnerID=40&amp;md5=c00fba5b59698372f58622b4c85f2054</t>
  </si>
  <si>
    <t>https://www.scopus.com/inward/record.uri?eid=2-s2.0-85104532562&amp;doi=10.1080%2f09640568.2021.1891870&amp;partnerID=40&amp;md5=9137262945fb92e06c94ecad817c4a3d</t>
  </si>
  <si>
    <t>https://www.scopus.com/inward/record.uri?eid=2-s2.0-85135100473&amp;doi=10.1139%2fapnm-2021-0470&amp;partnerID=40&amp;md5=e758dd78d94059aeffa9cd4f3baaf8ce</t>
  </si>
  <si>
    <t>https://www.scopus.com/inward/record.uri?eid=2-s2.0-85143729360&amp;doi=10.1007%2fs13280-022-01808-x&amp;partnerID=40&amp;md5=7e58ca0765f703d4fc07e5468e88a4c5</t>
  </si>
  <si>
    <t>https://www.scopus.com/inward/record.uri?eid=2-s2.0-85133563858&amp;doi=10.1016%2fj.cities.2022.103839&amp;partnerID=40&amp;md5=25d46809d11533f5e921bef6b117d502</t>
  </si>
  <si>
    <t>https://www.scopus.com/inward/record.uri?eid=2-s2.0-85131064088&amp;doi=10.3390%2fijerph19116780&amp;partnerID=40&amp;md5=d736de1e7a34da03be488f37e5eb0d3c</t>
  </si>
  <si>
    <t>https://www.scopus.com/inward/record.uri?eid=2-s2.0-85072150118&amp;doi=10.3390%2fijerph16152798&amp;partnerID=40&amp;md5=22e05b330dad648018342b4d696fd9d2</t>
  </si>
  <si>
    <t>https://www.scopus.com/inward/record.uri?eid=2-s2.0-85141521526&amp;doi=10.1016%2fj.landurbplan.2022.104632&amp;partnerID=40&amp;md5=2360caa6b0909cc6525b0730088ca418</t>
  </si>
  <si>
    <t>https://www.scopus.com/inward/record.uri?eid=2-s2.0-85133715007&amp;doi=10.1111%2fchso.12608&amp;partnerID=40&amp;md5=510d38102add1901f1e3fba0d4253668</t>
  </si>
  <si>
    <t>https://www.scopus.com/inward/record.uri?eid=2-s2.0-85150187376&amp;doi=10.14246%2firspsd.11.1_158&amp;partnerID=40&amp;md5=b5833931b0cc64de9b8b6c2fa2ffcba0</t>
  </si>
  <si>
    <t>https://www.scopus.com/inward/record.uri?eid=2-s2.0-85128758205&amp;doi=10.1080%2f17452007.2022.2060931&amp;partnerID=40&amp;md5=3c6ba8cb125f67551edc4c90767355c7</t>
  </si>
  <si>
    <t>https://www.scopus.com/inward/record.uri?eid=2-s2.0-85135390311&amp;doi=10.1016%2fj.ufug.2022.127685&amp;partnerID=40&amp;md5=3bdff9748a8aa49c0d8a3dcde638a833</t>
  </si>
  <si>
    <t>https://www.scopus.com/inward/record.uri?eid=2-s2.0-85121671719&amp;doi=10.1002%2fpan3.10291&amp;partnerID=40&amp;md5=7b81f83204e43e6dc415e16ff655174b</t>
  </si>
  <si>
    <t>https://www.scopus.com/inward/record.uri?eid=2-s2.0-85098161971&amp;doi=10.1016%2fj.landurbplan.2020.104019&amp;partnerID=40&amp;md5=1b15935477f75e4279fe33bc381bf697</t>
  </si>
  <si>
    <t>https://www.scopus.com/inward/record.uri?eid=2-s2.0-85141976930&amp;doi=10.1080%2f23748834.2022.2139210&amp;partnerID=40&amp;md5=519c1fb852376a86686c5505d18b68c2</t>
  </si>
  <si>
    <t>https://www.scopus.com/inward/record.uri?eid=2-s2.0-85149286458&amp;doi=10.1016%2fS2214-109X%2823%2900092-X&amp;partnerID=40&amp;md5=26bbae7ab9950ecc3ab276bd9126cdd9</t>
  </si>
  <si>
    <t>https://www.scopus.com/inward/record.uri?eid=2-s2.0-85085582880&amp;doi=10.1016%2fj.ufug.2020.126724&amp;partnerID=40&amp;md5=1885bebd45a693b04104b4cf2b25c2d6</t>
  </si>
  <si>
    <t>https://www.scopus.com/inward/record.uri?eid=2-s2.0-85080879465&amp;doi=10.1111%2fijpo.12629&amp;partnerID=40&amp;md5=45a2eaf57dc4f00b75ad74f16e3b8ff8</t>
  </si>
  <si>
    <t>https://www.scopus.com/inward/record.uri?eid=2-s2.0-85129029128&amp;doi=10.3390%2fijerph19095440&amp;partnerID=40&amp;md5=30a321609fcde3d47c90ff5800b4fb4d</t>
  </si>
  <si>
    <t>https://www.scopus.com/inward/record.uri?eid=2-s2.0-85076341472&amp;doi=10.1016%2fj.ypmed.2019.105948&amp;partnerID=40&amp;md5=ec435e25345cba00229544779e0a6ad0</t>
  </si>
  <si>
    <t>https://www.scopus.com/inward/record.uri?eid=2-s2.0-85116681754&amp;doi=10.3390%2fsu131911054&amp;partnerID=40&amp;md5=63f94ec2dac9f4a5f31ea41b79369ee7</t>
  </si>
  <si>
    <t>https://www.scopus.com/inward/record.uri?eid=2-s2.0-85081199767&amp;doi=10.3389%2ffpubh.2020.00010&amp;partnerID=40&amp;md5=c3b0c70fc837f5ff26f05177a39a97e7</t>
  </si>
  <si>
    <t>https://www.scopus.com/inward/record.uri?eid=2-s2.0-85167511366&amp;doi=10.1097%2fEE9.0000000000000264&amp;partnerID=40&amp;md5=aa12d65250339d534f3608bbdac21dda</t>
  </si>
  <si>
    <t>https://www.scopus.com/inward/record.uri?eid=2-s2.0-85135098495&amp;doi=10.1016%2fj.ufug.2022.127670&amp;partnerID=40&amp;md5=f30951fc0537406bc027ca4baf39676a</t>
  </si>
  <si>
    <t>https://www.scopus.com/inward/record.uri?eid=2-s2.0-85132427243&amp;doi=10.1016%2fj.envint.2022.107286&amp;partnerID=40&amp;md5=86c1ca35c70a3f81c1d008174a4a56ac</t>
  </si>
  <si>
    <t>https://www.scopus.com/inward/record.uri?eid=2-s2.0-85098629771&amp;doi=10.1289%2fEHP6729&amp;partnerID=40&amp;md5=0f261fd4e6ad71eb7bd1072d683a9df2</t>
  </si>
  <si>
    <t>https://www.scopus.com/inward/record.uri?eid=2-s2.0-85143717714&amp;doi=10.3390%2fijerph192315504&amp;partnerID=40&amp;md5=4b92f15125426bde99acf7d7fc580483</t>
  </si>
  <si>
    <t>https://www.scopus.com/inward/record.uri?eid=2-s2.0-85083811839&amp;doi=10.1186%2fs12889-020-08647-z&amp;partnerID=40&amp;md5=76809844faf2c80cbe6c20ac3b617622</t>
  </si>
  <si>
    <t>https://www.scopus.com/inward/record.uri?eid=2-s2.0-85130489942&amp;doi=10.1016%2fj.cities.2022.103707&amp;partnerID=40&amp;md5=ed9729d5a14bd41616eac93e8aeec8a8</t>
  </si>
  <si>
    <t>https://www.scopus.com/inward/record.uri?eid=2-s2.0-85117085116&amp;doi=10.1016%2fj.jort.2021.100425&amp;partnerID=40&amp;md5=ccd15d2203abd6e0f65ffd3913d27e70</t>
  </si>
  <si>
    <t>https://www.scopus.com/inward/record.uri?eid=2-s2.0-85108917180&amp;doi=10.1007%2f978-3-030-68824-0_6&amp;partnerID=40&amp;md5=12a5d4beba86492f92267e11e09fd40e</t>
  </si>
  <si>
    <t>https://www.scopus.com/inward/record.uri?eid=2-s2.0-85109083127&amp;doi=10.1016%2fj.ufug.2021.127216&amp;partnerID=40&amp;md5=102e0e971da68874980fa2d9e6c4b28b</t>
  </si>
  <si>
    <t>https://www.scopus.com/inward/record.uri?eid=2-s2.0-85152133075&amp;doi=10.1016%2fj.landurbplan.2023.104765&amp;partnerID=40&amp;md5=99f0da17d74075e4faeee5adc88323d9</t>
  </si>
  <si>
    <t>https://www.scopus.com/inward/record.uri?eid=2-s2.0-85088951479&amp;doi=10.3390%2fijerph17155560&amp;partnerID=40&amp;md5=2a8df7c18632ea27cb35f5e6b765c112</t>
  </si>
  <si>
    <t>https://www.scopus.com/inward/record.uri?eid=2-s2.0-85116118282&amp;doi=10.1016%2fj.healthplace.2021.102678&amp;partnerID=40&amp;md5=a64f05d24549cdcfb4f797aac09f7e73</t>
  </si>
  <si>
    <t>https://www.scopus.com/inward/record.uri?eid=2-s2.0-85167708415&amp;doi=10.5304%2fjafscd.2020.101.036&amp;partnerID=40&amp;md5=e2a4686315da1367a38b9e03ba8a663d</t>
  </si>
  <si>
    <t>https://www.scopus.com/inward/record.uri?eid=2-s2.0-85137521203&amp;doi=10.3233%2fSHTI220842&amp;partnerID=40&amp;md5=97d68553436d0cc25be19a873fa9802d</t>
  </si>
  <si>
    <t>https://www.scopus.com/inward/record.uri?eid=2-s2.0-85103655818&amp;doi=10.1016%2fj.ufug.2021.127097&amp;partnerID=40&amp;md5=7abacbb26863b75f31fc1243d0cbd8b2</t>
  </si>
  <si>
    <t>https://www.scopus.com/inward/record.uri?eid=2-s2.0-85070410731&amp;doi=10.1007%2fs12061-019-09316-4&amp;partnerID=40&amp;md5=ecf76ff7f111e81a821d5f140c0ed87b</t>
  </si>
  <si>
    <t>https://www.scopus.com/inward/record.uri?eid=2-s2.0-85160586676&amp;doi=10.1186%2fs12889-023-15891-6&amp;partnerID=40&amp;md5=caed4f679de6aa4682b8698cdd71b580</t>
  </si>
  <si>
    <t>https://www.scopus.com/inward/record.uri?eid=2-s2.0-85116075451&amp;partnerID=40&amp;md5=c8df93f1d9e2c57621e5fc02f2f1cb27</t>
  </si>
  <si>
    <t>https://www.scopus.com/inward/record.uri?eid=2-s2.0-85082416042&amp;doi=10.1016%2fj.envsci.2020.03.007&amp;partnerID=40&amp;md5=f02c397ffa5de9753bfa8700ef2c4124</t>
  </si>
  <si>
    <t>https://www.scopus.com/inward/record.uri?eid=2-s2.0-85069260526&amp;doi=10.3390%2fijerph16132313&amp;partnerID=40&amp;md5=9cd8a5212e4d179b343d907f758610da</t>
  </si>
  <si>
    <t>https://www.scopus.com/inward/record.uri?eid=2-s2.0-85105831019&amp;doi=10.1016%2fj.ufug.2021.127160&amp;partnerID=40&amp;md5=88e32b31915424ae4f6232f975b2cc0e</t>
  </si>
  <si>
    <t>https://www.scopus.com/inward/record.uri?eid=2-s2.0-85140758808&amp;doi=10.3390%2fland11101774&amp;partnerID=40&amp;md5=94da20dc6cb682e3043c2b6ba9263a92</t>
  </si>
  <si>
    <t>https://www.scopus.com/inward/record.uri?eid=2-s2.0-85090728662&amp;doi=10.1386%2fdbs_00004_1&amp;partnerID=40&amp;md5=c73275b8d692c1b0284ca85baaf2622a</t>
  </si>
  <si>
    <t>https://www.scopus.com/inward/record.uri?eid=2-s2.0-85125438478&amp;doi=10.3390%2furbansci5030050&amp;partnerID=40&amp;md5=4c1b86a30a33b6f6f246af5bc75b50e5</t>
  </si>
  <si>
    <t>https://www.scopus.com/inward/record.uri?eid=2-s2.0-85069657532&amp;doi=10.1016%2fj.cities.2019.102405&amp;partnerID=40&amp;md5=39b409d640e6e19112fe39f46a9d3137</t>
  </si>
  <si>
    <t>https://www.scopus.com/inward/record.uri?eid=2-s2.0-85075205391&amp;doi=10.1016%2fS2542-5196%2819%2930217-7&amp;partnerID=40&amp;md5=d7add559edd223664b52957f124f959d</t>
  </si>
  <si>
    <t>https://www.scopus.com/inward/record.uri?eid=2-s2.0-85116502579&amp;doi=10.1016%2fj.scitotenv.2021.150551&amp;partnerID=40&amp;md5=1df946cd18a03500ff6492b11751a255</t>
  </si>
  <si>
    <t>https://www.scopus.com/inward/record.uri?eid=2-s2.0-85101520980&amp;doi=10.3390%2fijerph18052326&amp;partnerID=40&amp;md5=11ef17f8a70a45e1c530149ccffc3429</t>
  </si>
  <si>
    <t>https://www.scopus.com/inward/record.uri?eid=2-s2.0-85088009180&amp;doi=10.3390%2ff11060696&amp;partnerID=40&amp;md5=c55ea6e0bcc66950a420c7b2f8c7ca25</t>
  </si>
  <si>
    <t>https://www.scopus.com/inward/record.uri?eid=2-s2.0-85064940913&amp;doi=10.1016%2fj.geoforum.2019.04.016&amp;partnerID=40&amp;md5=4f402ed5419ebda4463f4eedff576e50</t>
  </si>
  <si>
    <t>https://www.scopus.com/inward/record.uri?eid=2-s2.0-85112437543&amp;doi=10.1016%2fj.ufug.2021.127272&amp;partnerID=40&amp;md5=e5335d1b88215adea7508636de8d1455</t>
  </si>
  <si>
    <t>https://www.scopus.com/inward/record.uri?eid=2-s2.0-85128462178&amp;doi=10.3389%2ffsoc.2022.804535&amp;partnerID=40&amp;md5=3ba0cc26e86f8dcb1717e665fb59fecf</t>
  </si>
  <si>
    <t>https://www.scopus.com/inward/record.uri?eid=2-s2.0-85108907488&amp;doi=10.1007%2f978-3-030-68824-0_5&amp;partnerID=40&amp;md5=c86a96901fbc21cdfc3e5931bc2f76c5</t>
  </si>
  <si>
    <t>https://www.scopus.com/inward/record.uri?eid=2-s2.0-85124395480&amp;doi=10.1016%2fj.ufug.2022.127492&amp;partnerID=40&amp;md5=0a9f0f8e66c304aaff52b39d040ad17c</t>
  </si>
  <si>
    <t>https://www.scopus.com/inward/record.uri?eid=2-s2.0-85081232923&amp;doi=10.3390%2fsu12041360&amp;partnerID=40&amp;md5=260a1717e39e80114acc2e5e9977ce5f</t>
  </si>
  <si>
    <t>https://www.scopus.com/inward/record.uri?eid=2-s2.0-85170217758&amp;doi=10.3390%2fsu151713223&amp;partnerID=40&amp;md5=18aeecce8f418cafda670cd9929379d4</t>
  </si>
  <si>
    <t>https://www.scopus.com/inward/record.uri?eid=2-s2.0-85119282341&amp;doi=10.1080%2f13549839.2021.2001797&amp;partnerID=40&amp;md5=16656e2297599068236b564a91729a8e</t>
  </si>
  <si>
    <t>https://www.scopus.com/inward/record.uri?eid=2-s2.0-85134671332&amp;doi=10.1016%2fj.ufug.2022.127681&amp;partnerID=40&amp;md5=2143e4573bdf14118db4d0d31eb0d8c1</t>
  </si>
  <si>
    <t>https://www.scopus.com/inward/record.uri?eid=2-s2.0-85086454720&amp;doi=10.1016%2fj.envres.2020.109788&amp;partnerID=40&amp;md5=00b7a0016f40a878e3359e92f924da4f</t>
  </si>
  <si>
    <t>https://www.scopus.com/inward/record.uri?eid=2-s2.0-85123127466&amp;doi=10.3389%2ffrsc.2021.728384&amp;partnerID=40&amp;md5=b073f22b5a2ed2e9ead0335a0df2728e</t>
  </si>
  <si>
    <t>https://www.scopus.com/inward/record.uri?eid=2-s2.0-85144627458&amp;doi=10.1016%2fj.compenvurbsys.2022.101912&amp;partnerID=40&amp;md5=fd3e05c078b6419741bb0480fb7dfd18</t>
  </si>
  <si>
    <t>https://www.scopus.com/inward/record.uri?eid=2-s2.0-85159833668&amp;doi=10.1016%2fj.landurbplan.2023.104805&amp;partnerID=40&amp;md5=3615fde91852e58dc2c8d7ea141d6843</t>
  </si>
  <si>
    <t>https://www.scopus.com/inward/record.uri?eid=2-s2.0-85074683974&amp;doi=10.1016%2fj.schres.2019.10.012&amp;partnerID=40&amp;md5=863e65b9ed93936d10fa440c83d9f3f3</t>
  </si>
  <si>
    <t>https://www.scopus.com/inward/record.uri?eid=2-s2.0-85106178468&amp;doi=10.1007%2f978-3-030-51210-1_374&amp;partnerID=40&amp;md5=f928b6bb365d4fbe67ba1e6fde46b1ea</t>
  </si>
  <si>
    <t>https://www.scopus.com/inward/record.uri?eid=2-s2.0-85169472361&amp;doi=10.1089%2fenv.2022.0024&amp;partnerID=40&amp;md5=d3a95c474fcd923e50555f907e1b5edc</t>
  </si>
  <si>
    <t>https://www.scopus.com/inward/record.uri?eid=2-s2.0-85121878617&amp;partnerID=40&amp;md5=e4ac81518020cc450e9c6addddda182f</t>
  </si>
  <si>
    <t>https://www.scopus.com/inward/record.uri?eid=2-s2.0-85118212878&amp;doi=10.1002%2fajcp.12559&amp;partnerID=40&amp;md5=2dc861047eca0de3e97433712d7edc89</t>
  </si>
  <si>
    <t>https://www.scopus.com/inward/record.uri?eid=2-s2.0-85126979420&amp;doi=10.3390%2fsu14063460&amp;partnerID=40&amp;md5=a98a7219289da510420e4371e339e20c</t>
  </si>
  <si>
    <t>https://www.scopus.com/inward/record.uri?eid=2-s2.0-85162092545&amp;doi=10.1016%2fj.ufug.2023.128003&amp;partnerID=40&amp;md5=d9de120fc2ef97332ad04db46d235ccc</t>
  </si>
  <si>
    <t>https://www.scopus.com/inward/record.uri?eid=2-s2.0-85084427281&amp;doi=10.3390%2fijgi9050308&amp;partnerID=40&amp;md5=c903c2e76d1c80cf5a139294898bde34</t>
  </si>
  <si>
    <t>https://www.scopus.com/inward/record.uri?eid=2-s2.0-85083726006&amp;doi=10.3390%2fijerph17082777&amp;partnerID=40&amp;md5=9e3777cfa60fa605eb1f8c0f4d4436a9</t>
  </si>
  <si>
    <t>https://www.scopus.com/inward/record.uri?eid=2-s2.0-85067795034&amp;doi=10.1016%2fj.healthplace.2019.102155&amp;partnerID=40&amp;md5=5c576d40734db7c4b95f0ed4c3743c5f</t>
  </si>
  <si>
    <t>https://www.scopus.com/inward/record.uri?eid=2-s2.0-85022177981&amp;doi=10.1016%2fj.ufug.2017.06.018&amp;partnerID=40&amp;md5=ff28c854d565c71678b817866a33dd2d</t>
  </si>
  <si>
    <t>https://www.scopus.com/inward/record.uri?eid=2-s2.0-85068479813&amp;doi=10.21163%2fGT_2019.141.21&amp;partnerID=40&amp;md5=470c4c81f4d8270cf143cf7abaf8ad10</t>
  </si>
  <si>
    <t>https://www.scopus.com/inward/record.uri?eid=2-s2.0-84994317559&amp;doi=10.1016%2fj.jrurstud.2016.07.018&amp;partnerID=40&amp;md5=d567bfda2a499a66edf2e1cbc097d069</t>
  </si>
  <si>
    <t>https://www.scopus.com/inward/record.uri?eid=2-s2.0-85052322903&amp;doi=10.1071%2fPC18026&amp;partnerID=40&amp;md5=546a1628ac1bfedcfe2e1a0df7501a8c</t>
  </si>
  <si>
    <t>https://www.scopus.com/inward/record.uri?eid=2-s2.0-85034968828&amp;doi=10.3390%2fijerph14111432&amp;partnerID=40&amp;md5=5a2f67c57d3512b5283bac74ee6a05ac</t>
  </si>
  <si>
    <t>https://www.scopus.com/inward/record.uri?eid=2-s2.0-84957584341&amp;doi=10.2134%2fjeq2015.04.0192&amp;partnerID=40&amp;md5=bbc091cf350becc9db69a6468aae4428</t>
  </si>
  <si>
    <t>https://www.scopus.com/inward/record.uri?eid=2-s2.0-85054343364&amp;doi=10.4018%2fIJSESD.2019010104&amp;partnerID=40&amp;md5=8f86540e29e99d0143584c56317f0069</t>
  </si>
  <si>
    <t>https://www.scopus.com/inward/record.uri?eid=2-s2.0-84946429586&amp;doi=10.1016%2fj.scitotenv.2015.10.111&amp;partnerID=40&amp;md5=0ff14ff4c34270740048d1f0998cf703</t>
  </si>
  <si>
    <t>https://www.scopus.com/inward/record.uri?eid=2-s2.0-84979521120&amp;doi=10.1016%2fj.landurbplan.2016.07.007&amp;partnerID=40&amp;md5=784e1f2da5288263b29f59d2cdca2100</t>
  </si>
  <si>
    <t>https://www.scopus.com/inward/record.uri?eid=2-s2.0-84973358725&amp;doi=10.1016%2fj.healthplace.2016.05.010&amp;partnerID=40&amp;md5=7cdca132367b9b6f8dab9a4f65992f65</t>
  </si>
  <si>
    <t>https://www.scopus.com/inward/record.uri?eid=2-s2.0-85047564161&amp;doi=10.3389%2ffpsyg.2018.00805&amp;partnerID=40&amp;md5=0a31c29019735e89074bde1029ded73e</t>
  </si>
  <si>
    <t>https://www.scopus.com/inward/record.uri?eid=2-s2.0-84944144906&amp;doi=10.1016%2fj.jclepro.2015.09.012&amp;partnerID=40&amp;md5=57ffb085efbe3e2a50c14bec41e54297</t>
  </si>
  <si>
    <t>https://www.scopus.com/inward/record.uri?eid=2-s2.0-85018961297&amp;doi=10.1016%2fj.landurbplan.2017.04.002&amp;partnerID=40&amp;md5=ac97383e00d9c11e742e35d783f55d22</t>
  </si>
  <si>
    <t>https://www.scopus.com/inward/record.uri?eid=2-s2.0-84976347387&amp;doi=10.1016%2fj.ufug.2016.06.005&amp;partnerID=40&amp;md5=1e9eb84d92cbb8e2eaa21c1d1db4a28a</t>
  </si>
  <si>
    <t>https://www.scopus.com/inward/record.uri?eid=2-s2.0-85061234700&amp;doi=10.1007%2fs00267-019-01140-3&amp;partnerID=40&amp;md5=8f8ad62e3fbd55ddb1b86bbaa1487e37</t>
  </si>
  <si>
    <t>https://www.scopus.com/inward/record.uri?eid=2-s2.0-84989318357&amp;doi=10.1016%2fj.cct.2016.09.007&amp;partnerID=40&amp;md5=8eb6cc53eac535a5cb9fa3a3db05d8f6</t>
  </si>
  <si>
    <t>https://www.scopus.com/inward/record.uri?eid=2-s2.0-84953775043&amp;doi=10.3390%2fijerph13010097&amp;partnerID=40&amp;md5=307d4dc7220e61f2af88ae8a52921503</t>
  </si>
  <si>
    <t>https://www.scopus.com/inward/record.uri?eid=2-s2.0-84930170216&amp;doi=10.1080%2f14733285.2015.1048427&amp;partnerID=40&amp;md5=80769e3dc6d3f670add9ec612f93d599</t>
  </si>
  <si>
    <t>https://www.scopus.com/inward/record.uri?eid=2-s2.0-85044667205&amp;doi=10.1016%2fj.landurbplan.2017.12.004&amp;partnerID=40&amp;md5=7d365246c866d66d80dde29bc60e6d97</t>
  </si>
  <si>
    <t>https://www.scopus.com/inward/record.uri?eid=2-s2.0-85033479006&amp;doi=10.1016%2fj.scs.2017.10.026&amp;partnerID=40&amp;md5=55dbb984ad90cf183a75fcb0f9c34bb2</t>
  </si>
  <si>
    <t>https://www.scopus.com/inward/record.uri?eid=2-s2.0-85032394646&amp;doi=10.1016%2fj.ufug.2017.09.016&amp;partnerID=40&amp;md5=bff15e4085d7394f1a3975b50d0516d8</t>
  </si>
  <si>
    <t>https://www.scopus.com/inward/record.uri?eid=2-s2.0-85031800729&amp;doi=10.3389%2ffpsyg.2017.01760&amp;partnerID=40&amp;md5=9609daef751573eebaccd0dc4856d512</t>
  </si>
  <si>
    <t>https://www.scopus.com/inward/record.uri?eid=2-s2.0-85020729539&amp;doi=10.1016%2fj.ufug.2017.05.013&amp;partnerID=40&amp;md5=703161c086f66c5e8fe74bd6bbefc24f</t>
  </si>
  <si>
    <t>https://www.scopus.com/inward/record.uri?eid=2-s2.0-84988660566&amp;doi=10.1016%2fj.apgeog.2016.09.023&amp;partnerID=40&amp;md5=39fa8cd044fd931a8fba6a2e1f234449</t>
  </si>
  <si>
    <t>https://www.scopus.com/inward/record.uri?eid=2-s2.0-84994504471&amp;doi=10.3390%2fijerph13111075&amp;partnerID=40&amp;md5=d6592cda3ae187e915783efc16ec80c8</t>
  </si>
  <si>
    <t>https://www.scopus.com/inward/record.uri?eid=2-s2.0-85028056437&amp;doi=10.1016%2fj.envres.2017.07.038&amp;partnerID=40&amp;md5=1eab9ff03f962ec9966061e455eec365</t>
  </si>
  <si>
    <t>https://www.scopus.com/inward/record.uri?eid=2-s2.0-85061004103&amp;doi=10.1016%2fj.healthplace.2019.01.018&amp;partnerID=40&amp;md5=f0fbd458a001e374eeb694382e1e4dd3</t>
  </si>
  <si>
    <t>https://www.scopus.com/inward/record.uri?eid=2-s2.0-84962616569&amp;doi=10.3390%2fijerph13030331&amp;partnerID=40&amp;md5=9a6bf14875673b73f1975777b5989940</t>
  </si>
  <si>
    <t>https://www.scopus.com/inward/record.uri?eid=2-s2.0-85064200152&amp;doi=10.5198%2fjtlu.2019.1350&amp;partnerID=40&amp;md5=f9fe115369023d32d75e7a4d90e472dc</t>
  </si>
  <si>
    <t>https://www.scopus.com/inward/record.uri?eid=2-s2.0-85060616794&amp;doi=10.15171%2fIJOEM.2019.1425&amp;partnerID=40&amp;md5=dc884046d345ec3fa771ec8aa58371da</t>
  </si>
  <si>
    <t>https://www.scopus.com/inward/record.uri?eid=2-s2.0-85029824967&amp;doi=10.1016%2fj.envres.2017.09.015&amp;partnerID=40&amp;md5=4c84d64b23b4ca30721c18cc6b60f3b4</t>
  </si>
  <si>
    <t>https://www.scopus.com/inward/record.uri?eid=2-s2.0-85052813405&amp;doi=10.1002%2fnur.21901&amp;partnerID=40&amp;md5=df5045f90cb5f62ed3a1710e332508e1</t>
  </si>
  <si>
    <t>Residential green spaces, arguably the most accessible type of urban green space, may have lasting impacts on children and even change their lives later in adulthood. However, the potential pathways from childhood residential green space to adulthood mental wellbeing are not well understood. Therefore, we conducted a questionnaire survey among Chinese adults (N = 770) in September 2021 to capture data on subjective measures of residential green space and nature contact during childhood, and nature connectedness, nature contact, and mental wellbeing during adulthood. Structural equation modeling (SEM) was employed to examine theoretical pathways between childhood residential green space and adult mental wellbeing. The results suggest that childhood residential green space positively predicts childhood nature contact and also has direct and indirect positive impacts on nature contact, nature connectedness, and mental wellbeing during adulthood. These findings advance understanding of the long-term impacts of childhood residential green space. Policymakers are advised to prioritize residential greening as well as other recreational facilities for children when planning health-promoting environments in urban spaces. Due to limitations in our study design, we also advise future studies to re-examine and extend the framework documented here. © 2022 by the authors. Licensee MDPI, Basel, Switzerland.</t>
  </si>
  <si>
    <t>children; green exercise; mental wellbeing; nature connectedness; residential green space</t>
  </si>
  <si>
    <t>In addition to their role as critical ecological resources, the forests and wetlands of urban parks are integral to the social and psychological well-being of many city residents. In this study, we use randomized field interviews with 955 New York City park users to explore differences in park use and motivations for park visitation according to site type and gender of respondents. We find that natural areas offer different experiences and social meanings to park visitors compared to the ballfields, lawns, and playgrounds of landscaped areas. Visitors to urban forests and wetlands are more likely to value a sense of refuge, place attachment, and the opportunity to experience nature, while those in landscaped areas are drawn to a particular park quality or activity. Park users who do not visit natural areas cite their preferences for landscaped park areas as well as specific concerns that these sites of wild urban nature are not safe or accessible for themselves or their children. Our research also reveals differences in the ways that women and men use urban parks and perceive urban natural areas. Women are more likely to visit parks with children and are less likely to visit natural areas than men. In addition, people who participate in environmental stewardship groups are more likely to visit urban natural areas than those who do not engage in stewardship. These results provide context for urban natural resource managers, as they seek to enhance park access, visitor experience, and perceptions of safety for all park users. © 2020</t>
  </si>
  <si>
    <t>Gender; Park use motivations; Perceptions of nature; Urban parks and recreation; Urban wildlands</t>
  </si>
  <si>
    <t>New York [New York (STT)]; New York [United States]; United States; esthetics; forest ecosystem; garden; gender role; greenspace; landscape; natural resource; park management; perception; questionnaire survey; recreational activity; wetland management; wilderness area</t>
  </si>
  <si>
    <t>The Korean society is currently showing a decrease in the child population and a rapid increase in the elderly population due to low birth rates and aging, but the current park system does not reflect the changing population structure. This study aimed to find ways to plan and promote use of senior-friendly parks for the aging society. The results are as follows. First, the elderly mostly gathered in Tapgol Park and Jongmyo Park which were accessible to subways and close to amenities and traditional markets. The elders usually gathered around buffer zones or green spaces set up to protect cultural heritages. Second, many elderly users were observed in Osolgil Silver Park and Sinteuri Park which were renovated with senior-friendly concept. These parks were recognized as places that the elderly people could visit without minding users of other generations because the elderly users were ensured by words such as 'seniors only' or 'senior-friendly'. Third, the importance of the locational conditions for the senior-friendly parks should be mentioned. A senior-friendly park must be located in an urban center to have convenient access to transportation, secure large green spaces, and make elderly users feel at ease with social connectivity when they use the amenities there. Fourth, the survey results showed that elderly people visited parks to exerciseand take a walk (track),by age, older age groups visited the park to socialize with other elders around their age. Fifth, the most desired facilities for constructing senior-friendly parks were fitness equipment, and sports facilities like a trail, track, and gateball field, and in some cases, vegetable gardens and indoor rest area to avoid wind in cold weather. © 2019 by the Society for People, Plants, and Environment.</t>
  </si>
  <si>
    <t>everydayness; free time; population change; public aspect</t>
  </si>
  <si>
    <t>Stress generates difficulties in parenting, which affects child development. We aimed to understand the impact of COVID-19 lockdowns on maternal mental health and parenting practices. We also explored to what extent green space is a protective factor in the aforementioned relationship. We explored heterogeneous lockdown effects using longitudinal georeferenced data for 985 families (mothers and 24- to 30-month-olds) and exploiting localized lockdowns in Chile. Controlling for observed and unobserved fixed characteristics, on average, we did not find an association between lockdown duration and maternal mental health or parenting practices. However, the previous nonsignificant association is heterogeneous across access to green space. Although lockdown duration increased dysfunctional interactions with children for mothers with little access to green space, we did not see the previous effect on mothers who live close to green space. Mothers who do not comply with the lockdown mandate are the ones who drive this heterogeneous effect. © The Author(s) 2022.</t>
  </si>
  <si>
    <t>COVID-19; lockdown; maternal mental health; parenting practices; urban green space</t>
  </si>
  <si>
    <t>Although negative perceptions of wildlands may play a role in outdoor recreational preferences, little is known about whether childhood nature experiences change people's negative perceptions towards nature and their preferences for outdoor recreation later in life. We conducted a questionnaire survey of university students in Tokyo, Japan, to explore their disgust and fear-evoking episodes in early outdoor activities and how those experiences influenced later preferences for nature-related activities. We constructed a structured equation model (SEM) to analyze structural relationships across a variety of factors: sociodemographics, amount of green space in childhood environments, childhood nature experiences, disgust sensitivity and fear expectancy arising from outdoor activities, and preferences for outdoor activity later in life. We found that disgust and fear-evoking experiences in early outdoor activities decreased levels of disgust sensitivity and fear expectancy later on. The SEM results showed that disgust sensitivity towards outdoor activities significantly and negatively influenced preferences for outdoor activities, whereas fear expectancy did not. Childhood nature experiences were a strong predictor of disgust sensitivity to, and fear expectancy for, outdoor activities, suggesting that increasing contact with nature during childhood would be useful for decreasing negative perceptions of nature later on. In addition, the quantity of green areas around residential settings significantly positively impacted childhood nature experiences, highlighting the important role of accessible urban green space for childhood recreation and durable positive perceptions of nature. © 2020 Elsevier B.V.</t>
  </si>
  <si>
    <t>Childhood nature experience; Disgust sensitivity; Fear expectancy; Orientation of parents towards nature; Urban green space</t>
  </si>
  <si>
    <t>Honshu; Japan; Kanto; Tokyo [Kanto]; adult; outdoor recreation; perception; questionnaire survey; young population</t>
  </si>
  <si>
    <t>Visiting parks and gardens supports physical and mental health. We quantified access to public parks and gardens in urban areas of England and Wales, and the potential for park crowdedness during periods of high use. We combined data from the Office for National Statistics and Ordnance Survey to quantify (i) the number of parks within 500 and 1,000 metres of urban postcodes (i.e., availability), (ii) the distance of postcodes to the nearest park (i.e., accessibility), and (iii) per-capita space in each park for people living within 1,000m. We examined variability by city and share of flats. Around 25.4 million people (~87%) can access public parks or gardens within a ten-minute walk, while 3.8 million residents (~13%) live farther away; of these 21% are children and 13% are elderly. Areas with a higher share of flats on average are closer to a park but people living in these areas visit parks that are potentially overcrowded during periods of high use. Such disparity in urban areas of England and Wales becomes particularly evident during COVID-19 pandemic and lockdown when local parks, the only available out-of-home space option, hinder social distancing requirements. Cities aiming to facilitate social distancing while keeping public green spaces safe might require implementing measures such as dedicated park times for different age groups or entry allocation systems that, combined with smartphone apps or drones, can monitor and manage the total number of people using the park. © 2020 Shoari et al. This is an open access article distributed under the terms of the Creative Commons Attribution License, which permits unrestricted use, distribution, and reproduction in any medium, provided the original author and source are credited.</t>
  </si>
  <si>
    <t>Adolescent; Adult; Aged; Betacoronavirus; Child; Child, Preschool; Cities; Coronavirus Infections; England; Environment Design; Female; Gardens; Humans; Infant; Infant, Newborn; Infection Control; Male; Middle Aged; Pandemics; Parks, Recreational; Pneumonia, Viral; Public Facilities; Urban Population; Wales; Walking; Young Adult; Article; construction work and architectural phenomena; coronavirus disease 2019; crowding (area); data analysis; England; health care policy; health survey; land use; recreational park; social distancing; urban area; Wales; adolescent; adult; aged; Betacoronavirus; child; city; Coronavirus infection; environmental planning; female; human; infant; infection control; land use; male; middle aged; newborn; pandemic; preschool child; procedures; recreational park; sanitation; urban population; virology; virus pneumonia; walking; young adult</t>
  </si>
  <si>
    <t>This study aims to investigate how surrounding greenspace density and proximity were associated with children's lung function. Between 2013 and 2015, spirometry and a parental survey were performed with children from four primary schools in two Chinese cities. Forced expiratory volume in 1 s (FEV1, L), forced vital capacity (FVC, L), peak expiratory flow rate (PEF, L/s), and forced expiratory flow at 25 % (FEF25, L/s) and 75 % (FEF75, L/s) of FVC were measured. Outdoor surrounding greenspace index incorporated residential, school and commuting greenness and was weighted using assumed daytime hours spent at home and school. Residential proximity to greenspace index was defined as walking distance to nearest park. A total of 913 children (48.7 % female) were included. Overall, an interquartile range (IQR) increase in outdoor surrounding greenspace was associated with decreased FVC (0.06 L, 95%CI 0.01–0.11), but increased FEV1/FVC (2.03, 1.13–3.04), PEF (0.26 L/s, 0.13–0.39), and FEF25 (0.30 L/s, 0.17–0.42). Residential proximity to greenspace was associated with increased FEV1 (0.05 L, 0.02–0.08) and FVC (0.04 L, 0.01–0.07) per IQR decrease in distance. Protective effect was significant for children whose parents were less educated and those living in higher road density areas, though interactions were not significant. Structural equation modeling showed that higher level of surrounding greenspace was associated with lower ambient air pollution and in turn with better lung function. Greenspace density and proximity could influence children's lung function differently. © 2022 Elsevier B.V.</t>
  </si>
  <si>
    <t>Greenspace; Lung function; NDVI; Park access; School children</t>
  </si>
  <si>
    <t>Air Pollution; Child; China; Cross-Sectional Studies; Female; Forced Expiratory Volume; Humans; Lung; Male; Parks, Recreational; Vital Capacity; China; Biological organs; Housing; Chinese cities; Cross-sectional study; Forced expiratory volume in 1; Green spaces; Inter quartile ranges; Lung function; NDVI; Park access; Primary schools; School child; ambient air; child health; greenspace; NDVI; survey; ambient air; article; child; China; city; controlled study; cross-sectional study; female; forced expiratory flow; forced expiratory volume; forced vital capacity; human; lung function; major clinical study; male; peak expiratory flow; primary school; spirometry; structural equation modeling; walking distance; air pollution; China; cross-sectional study; lung; recreational park; vital capacity; Parks</t>
  </si>
  <si>
    <t>Growing body of research recognizes the importance of green spaces on the perinatal outcomes however, further evidence from different geographies are warranted. We aimed to investigate association between, and differential responses to, maternal exposure to green space and birthweight. Birth records (n = 82,221) were extracted from the Perinatal Data Collection (PDC) in Sydney's metropolitan area between January 2016 and December 2017. Association between green space quantity and birthweight, term birthweight, low birthweight, term low birthweight and preterm were assessed using linear and logistic regressions. Potential modification by area-level socioeconomic status and maternal country of birth were tested using interaction terms. Difference in birth weight for the ≥40% versus &lt;20% green space within SA2s was 59.0 g (95%CI: 42.9, 75.3) in unadjusted models which dropped to 25.6 g (95%CI: 13.0, 38.2) in adjusted models. Stratified analysis suggested stronger associations for babies of mothers from affluent neighbourhoods, while statistically significant association was not observed in deprived areas. Furthermore, the association was more pronounced among babies to mothers who were born overseas. Associations were consistent for term births. Higher levels of green space were associated with lower odds of preterm birth in adjusted models. However, we did not identify statistically significant association between green space quantity and the risk of low birthweight (LBW). Our study suggests that green space may support healthier birth outcomes and help to reduce the birthweight gap between newborns of mothers born in Australia and overseas. However, disproportionate benefits among women in affluent neighbourhoods may widen socioeconomic inequities in birthweight. Living in greener neighbourhoods was associated with higher birthweight with stronger association among mothers lived in affluent areas and born overseas. © 2021 Elsevier Ltd</t>
  </si>
  <si>
    <t>Birthweight; Green space; Pregnancy outcomes; Urban planning</t>
  </si>
  <si>
    <t>Australia; Birth Weight; Female; Humans; Infant, Low Birth Weight; Infant, Newborn; Mothers; Pregnancy; Premature Birth; Australia; New South Wales; Sydney [New South Wales]; Environmental impact; Pollution; Data collection; Differential response; Interaction term; Maternal exposure; Metropolitan area; Perinatal outcomes; Socio-economic status; Stratified analysis; child health; greenspace; health impact; metropolitan area; neighborhood; pregnancy; regression analysis; socioeconomic status; urban planning; adult; age distribution; Article; Australia; birth weight; city planning; controlled study; demography; eclampsia; environmental exposure; environmental factor; environmental monitoring; female; gestational age; health care access; human; major clinical study; male; maternal hypertension; neighborhood; newborn; outcome assessment; physical activity; population density; pregnancy outcome; prematurity; seasonal variation; social status; Australia; low birth weight; mother; pregnancy; prematurity; Logistic regression</t>
  </si>
  <si>
    <t>Public Green Open Space (PGOS) is widely known to provide many benefits for the well-being of urban community, especially the socially vulnerable. Achieving equitable PGOS access is crucial for the sustainability and livability of cities. This study aims to 1) observe the accessibility of PGOS and 2) investigate the social equity of PGOS access in South Tangerang, Indonesia. This study employed network-based accessibility analysis through GIS and constructed a green space access index at urban village level to observe the accessibility of PGOS for urban residents. Furthermore, statistical correlation tests were conducted to examine the social equity of PGOS access against socio-demographic variables. The spatiality of equity was explored by using Bivariate Moran’s I. The results found that in South Tangerang, PGOS access is unequal, showing 61.2% of residential areas being underserved. This study also found that PGOS access is higher in elite private neighborhoods. Furthermore, statistical tests showed that PGOS access is inequitable for the low-income group. As for the elderly and population density, PGOS access was found to be equitable. However, no correlation was found between children and PGOS access. Additionally, causes of inequality and inequity in PGOS access and its implications are further discussed. This study addresses several key policy implications for urban planners and specifically for the government of South Tangerang such as the need to reform PGOS planning &amp; policy and developing alternative funding for PGOS. © 2023, Russian Geographical Society. All rights reserved.</t>
  </si>
  <si>
    <t>accessibility; equality; equity; GIS; public green open space</t>
  </si>
  <si>
    <t>Urban green spaces (UGSs) provide various ecosystem services (ESs) that directly and indirectly enhance people’s well-being. However, in the Saudi context, the assessment role of UGSs (such as urban parks and gardens) and their use and accessibility has remained unexplored. This study aims to assess the use and accessibility of five urban parks in the Jeddah megacity of Saudi Arabia from diversified perspectives. Data were collected through a primary survey and questionnaire method using a social preference approach (SPA). Correlation analysis and factor analysis were performed to assess the relationship between activities and services (benefits) provided by urban parks and to examine their most significant benefits. A Kruskal–Wallis (K–S test) test was performed to determine significant differences in the perceived valuations of park benefits. A benefit dominancy index (BDI) was also developed to determine which urban parks provide the most benefit. The findings of the study showed that (i) the urban parks were mostly used for spending time with relatives (partners) and friends, followed by mental refreshment and relaxation, physical activity, and spending time with children; (ii) there are substantial seasonal variations in park visits in the Jeddah megacity; (iii) socio-demographic attributes largely affect the use of urban parks; and (iv) there are also substantial discrepancies between importance and performance related to urban management strategies. Thus, the findings of this study show that city planners and policy makers must focus on the enhancement of UGSs for the well-being of urban citizens. © 2022, The Author(s).</t>
  </si>
  <si>
    <t>Climate change; Ecosystem services; Jeddah megacity; Social relation; Urban green spaces; Urban parks</t>
  </si>
  <si>
    <t>Child; Cities; Ecosystem; Exercise; Humans; Parks, Recreational; Saudi Arabia; Jeddah; Makkah [Saudi Arabia]; Saudi Arabia; accessibility; assessment method; climate change; coastal zone; demography; desert; ecosystem service; greenspace; megacity; perception; child; city; ecosystem; exercise; human; recreational park; Saudi Arabia</t>
  </si>
  <si>
    <t>Introduction: Aspects of the built environment relate to health factors and equity in living conditions, and may contribute to racial, ethnic, or economic health disparities. For example, urbanicity is linked with negative factors including exposure to gray space (e.g., impervious surfaces such as concrete, streets, or rooftops). While there is existing research on access to green space and urbanicity on some mental health and cognitive outcomes, there is limited research on the presence of gray space linked with cognitive functioning in youth. The goal of this study was to investigate the link between gray space and amygdala-default mode network (DMN) connectivity. Methods: This study used data from the ABCD Study. Participants (n = 10,144; age M = 119.11 months, female = 47.62%) underwent resting-state fMRI acquisition at baseline. Impervious surfaces (gray space) were measured via the Child Opportunity Index (COI). To examine the relationship between presence of gray space and -amygdala-DMN (left/right) connectivity, we employed linear mixed effects models. Correlations were run between amygdala-DMN connectivity and internalizing and externalizing symptoms. Finally, post hoc sensitivity analyses were run to assess the impact of race. Results: More gray space, adjusting for age, sex, and neighborhood-level variables, was significantly associated with increased left amygdala-DMN connectivity (p = 0.0001). This association remained significant after sensitivity analyses for race were completed (p = 0.01). No significant correlations were observed between amygdala-DMN and internalizing or externalizing symptoms. Discussion: Findings suggest gray space was linked with increased left amygdala-DMN connectivity, circuits that have been implicated in affective processing, emotion regulation, and psychopathology. Thus gray space may be related to alterations in connectivity that may enhance risk for emotion dysregulation. Future investigation of these relationships is needed, as neuroimaging findings may represent early dysregulation not yet observed in the behavioral analyses at this age (i.e., the present study did not find significant relationships with parent-reported behavioral outcomes). These findings can help to inform future public policy on improving lived and built environments. Copyright © 2023 Harris, Liuzzi, Cardenas-Iniguez, Larson and Lisdahl.</t>
  </si>
  <si>
    <t>amygdala; default mode network; fMRI; gray space; resting state</t>
  </si>
  <si>
    <t>alcoholism; amygdala; area deprivation index; Article; assessment of humans; behavior assessment; caregiver; child; Child Behavior Checklist; Child Report of Behavior Inventory; Childhood Opportunity Index 2.0; default mode network; emotion regulation; externalizing disorder; female; functional magnetic resonance imaging; gray matter; hospitalization; human; human experiment; intellectual impairment; internalizing disorder; longitudinal study; male; neuroimaging; prospective study; schizophrenia; sensitivity analysis; spectrum</t>
  </si>
  <si>
    <t>The COVID-19 pandemic is an outstanding global threat for both human health and well-being. Under the pandemic, green spaces are known to mitigate the physical/mental stress of urban people. However, it remains unclarified how blue spaces such as coastal and river areas play a role in healing urban people's health and well-being during the pandemic. Here, conducting an online-based survey in Japanese megacities, with 5756 responses received from residents of Tokyo, Yokohama, Osaka and Kobe, we examined the effects of personal characteristics of city residents on their visitation frequencies to blue spaces during and after the emergency periods, and compared visitation purposes and motivation between the coastal and river areas. Cumulative linear modelling revealed that people with more nature experiences in childhood and higher satisfaction of neighbourhood coasts and rivers visited urban blue spaces more frequently. In addition, those who lived with pre-school and primary school children also visited urban blue spaces more frequently than those without, likely for letting them play in blue spaces. These people primarily visited them to decrease their stress and to maintain their health by contacting with nature while keeping social distance to avoid being infected. Moreover, the visitation purpose and motivation partly differed between the coastal and river areas, which could be explained by the accessibility to and perception of blue spaces for urban people. The present study implies that, as well as green spaces, blue spaces provided places that people in urban areas could use to mitigate their stress and disorder during the pandemic. Our findings underpin the necessity of preserving both of them in urban planning for further benefits relating to health and well-being. Read the free Plain Language Summary for this article on the Journal blog. © 2022 The Authors. People and Nature published by John Wiley &amp; Sons Ltd on behalf of British Ecological Society.</t>
  </si>
  <si>
    <t>blue space; COVID-19; cultural service; pandemic; urban ecosystems</t>
  </si>
  <si>
    <t>Green roofs and green walls are a potential strategy to increase green spaces in the urban environment. These solutions bring multiple benefits to the cities at the economic and socio-environmental levels. However, from the point of view of private investors, green roofs and green walls often have a negative financial evaluation. Concerning this, the quantification of the benefits according to building use and occupancy could be an important tool to assist the decision-making process and guarantee returns on investment. This study aims to support the decision-making process by managers and owners of youth hostels regarding green roofs and green walls implementation. Using a structured questionnaire, users’ perceptions were assessed through a five-point Likert scale. The survey was conducted in five youth hostels in Lisbon, Portugal. Analyses were performed in two phases. Firstly, using the original sample (n = 345), and subsequently grouping homogeneous individuals through cluster analysis. The results showed that most respondents support green infrastructure installation in the hostel and consider that these solutions could provide a greater sense of individual well-being and local aesthetic improvement. However, there is no strong evidence that green infrastructure solutions are considered a deciding factor to select local lodging, despite the fact that it can be a tiebreaker factor between two similar options. Furthermore, findings have shown that 90% of the respondents from Cluster 1 and 92% from Cluster 4 are probably not willing to pay higher daily rates for youth hostels that have green infrastructure solutions in place. On the other hand, 67% of the respondents from Cluster 2 were potentially willing to pay an additional amount. For the 345 respondents, the most preferred green infrastructure typologies are indoor living wall and the accessible green roof. Moreover, findings support the gender socialization and identity theory showing that women have a greater environmental concern compared to men. © 2020 by the authors. Licensee MDPI, Basel, Switzerland.</t>
  </si>
  <si>
    <t>Deciding factor; Green infrastructure solutions; Structured questionnaire; User preferences; Youth hostel</t>
  </si>
  <si>
    <t>Lisboa [Portugal]; Lisbon; Portugal; decision making; environmental issue; gender; installation; perception; roof</t>
  </si>
  <si>
    <t>The prevalence of inflammatory diseases is increasing in populations throughout the industrialized world. An increasing proportion of human populations grow up and live in urban areas, probably with reduced exposure to biodiversity, including diverse soil biotas. Decreased exposure to microorganisms from natural environments, in particular in early childhood, has been hypothesized to hamper development of the human immune system and lead to increasing risks of inflammatory diseases, such as asthma. We investigated 40,249 Danish individuals born 1995–2015. Percentage greenspace was assessed in a 2 km buffer around home addresses of individuals. The Danish Biodiversity Map, charting occurrence density of red-listed animals, plants and macrofungi, was used as a proxy for multi-taxon biodiversity. For asthma defined broadly, we found no evidence of decreasing risk of developing asthma with higher levels of biodiversity, while greenspace exposure was associated with higher risk of asthma. In contrast, exposure to total and biodiverse greenspace was associated with reduced risk of developing severe asthma. Exposure to farmland, which in Denmark is heavily industrialized cropland, also showed association with elevated risk of developing asthma, even at relatively low agricultural landcover. In the subset of children growing up in highly urbanized settings, we found high exposures to urban greenspace to be associated with reduced risk of developing asthma. Our results lend limited support to the hypothesis that childhood exposure to biodiverse environments reduces the risk of acquiring inflammatory diseases later in life. However, access to urban greenspace, such as parks, which typically harbour low levels of biodiversity, seems to reduce asthma risk, potentially through exposure to common soil microbiota. Our results suggest that effects of biodiversity exposure on human health is set by a balance between ecosystem services and disservices and that biodiversity conservation is best motivated with other arguments than reduction of risks from inflammatory diseases. © 2022 The Authors</t>
  </si>
  <si>
    <t>Animals; Asthma; Biodiversity; Child; Child, Preschool; Humans; Microbiota; Parks, Recreational; Soil; Denmark; Conservation; Diseases; Ecosystems; Health risks; Microorganisms; Early childhoods; Green spaces; Home address; Human immune systems; Human population; Inflammatory disease; Natural environments; Soil biota; Urban areas; Urban greenspaces; asthma; biodiversity; child health; disease prevalence; environmental factor; greenspace; health risk; risk assessment; urban area; agricultural land; Article; asthma; childhood; Danish citizen; disease severity; environment; environmental exposure; environmental factor; environmental protection; female; greenspace; human; male; risk reduction; trend study; urban area; animal; asthma; biodiversity; child; microflora; preschool child; recreational park; soil; Biodiversity</t>
  </si>
  <si>
    <t>Meaningful human–nature interactions can counteract the extinction of experience and positively influence people’s nature relatedness, health and wellbeing. In this study, we explored urban wild food foraging to understand how best to enable human-nature interactions in cities by means of foraging. Using a structured questionnaire, a total of 458 residents of Vienna, Austria were surveyed. Sixty-four percent of visitors of public urban green spaces previously foraged for wild food species, whereas foraging frequencies were related to the targeted plant species and their life forms. People who foraged more frequently had greater nature relatedness, more childhood foraging experiences and lived on the outskirts of the city, but their socio-demographic backgrounds were heterogeneous. Social acceptance and lack of access to wild foods were perceived to be barriers. To promote nature relatedness through urban foraging, the legal framework, access to low-contamination foraging areas, availability of wild foods and social acceptance need to be improved. © 2021, The Author(s).</t>
  </si>
  <si>
    <t>Edible city; Nature connectedness; Provisioning ecosystem services; Urban food forestry; Urban non-timber forest product; Wild plant gathering</t>
  </si>
  <si>
    <t>Austria; Child; Cities; Food; Humans; Plants; Surveys and Questionnaires; Austria; Vienna; ecosystem service; extinction; greenspace; nature-society relations; nontimber forest product; relatedness; urban area; urban forestry; wild population; Austria; child; city; food; human; plant; questionnaire</t>
  </si>
  <si>
    <t>Background: There is considerable literature on the psychological and behavioural benefits of green space. However, less is known about its health-promoting effects, as expressed on biological markers. Additionally, incorporating biomarkers into pediatric research may help elucidate the links between exposures to environmental stressors and lifelong health. Objective: To measure the association between geographical accessibility to green spaces and allostatic load (AL), a measure of biological multi-system dysregulation. Methods: We used data from 3108 7-year old children enrolled in Generation XXI, a population-based birth cohort from the Porto Metropolitan Area (Portugal). We computed an AL index based on seven biomarkers representing four regulatory systems: immune/inflammatory system (high sensitivity C-reactive protein); metabolic system (high density lipoprotein; total cholesterol; glycated hemoglobin; waist-hip ratio) and cardiovascular system (systolic and diastolic blood pressure). Accessibility to green spaces was calculated using a Geographic Information System and crude and adjusted associations were estimated using mixed-effects regression models. Results: Among the 3108 children (51.7% male; mean age 87.3 months), the mean AL index was 0.00 (standard deviation 2.94). Adjusted models showed that having a green space within 400 m and 800 m from the child's school was inversely associated with AL (400 m: beta −0.29 95% CI −0.54 to −0.02; 800 m: −0.29 95% CI −0.51 to −0.07). Also, there was a 12% (0%; 23%) increase in the AL index for every 1 km increase in distance to the nearest green space. No significant associations with AL were observed with residential accessibility to green space or with the presence of a garden at home. Conclusion: We found a cross-sectional negative association between accessibility to green space near schools and AL in children, suggesting that the provision of green space may contribute to improvements in population health beginning early in life. © 2019 The Authors</t>
  </si>
  <si>
    <t>Allostasis; Biomarkers; Nature; Neighbourhoods; Portugal; Urban health</t>
  </si>
  <si>
    <t>Allostasis; Biomarkers; Blood Pressure; C-Reactive Protein; Child; Cohort Studies; Cross-Sectional Studies; Female; Geographic Information Systems; Glycated Hemoglobin A; Humans; Male; Parks, Recreational; Portugal; Residence Characteristics; Portugal; Behavioral research; Biomarkers; Blood pressure; Information use; Population statistics; Regression analysis; biological marker; C reactive protein; glycosylated hemoglobin; high density lipoprotein; biological marker; C reactive protein; glycosylated hemoglobin; Allostasis; Nature; Neighbourhoods; Portugal; Urban health; accessibility; biomarker; child health; cohort analysis; GIS; greenspace; neighborhood; Article; birth; child; cholesterol blood level; cohort analysis; diastolic blood pressure; female; geographic information system; geography; green space; home; human; male; neighborhood; population research; Portugal; priority journal; school child; space; systolic blood pressure; urban area; waist hip ratio; allostasis; blood; blood pressure; cross-sectional study; demography; recreational park; Health</t>
  </si>
  <si>
    <t>There has been a growing interest in policies that encourage local living by promoting accessible and walkable communities, such as the 20-minute neighborhood concept. Despite the widespread adoption of this policy worldwide, little research has been conducted on the characteristics of children's 20-minute neighborhoods and their association with time spent locally. This study aimed to explore the features of Scottish children's 20-minute neighborhoods by analysing an 800 m road and path network buffer surrounding 687 children's homes. Based on existing literature, the study identified key features associated with children's time spent locally and the 20-minute neighborhood policy. The study then examined variations in these features by socioeconomic status, urbanicity, and gender. The findings revealed significant inequalities in the presence of health-benefiting (e.g., green spaces, recreational facilities, healthy food outlets) and health-harming (e.g., major roads, unhealthy commodity retailers) environments within children's 20-minute neighborhoods. Children from more deprived areas had access to more of both types of environments. The study also found that having a school within a 20-minute neighborhood was associated with an increased amount of time spent locally (IRR 1.62, 95% CI 1.5 to 1.8, p&lt;0.001). The study suggests that the 20-minute neighborhood policy should extend beyond mere access to local amenities and prioritise creating healthy 20-minute neighborhoods, particularly in socioeconomically deprived areas. The research highlights the importance of promoting equal access to quality local environments, which can contribute to improved health and well-being outcomes for children. © 2023</t>
  </si>
  <si>
    <t>20-minute neighbourhood; Children; Inequalities; Rural; Urban; Urban design</t>
  </si>
  <si>
    <t>Urban green spaces are critical to the healthy development of children's social interactions and activities. However, the relationship between urban green spaces for children's activities and the alleviation of children's social anxiety remains unclear. In this study, we aimed to explore the link between spatial characteristics and social anxiety in children. To explore the coupling relationships among green space, play space, and social anxiety, an assessment of children's play spaces and levels of social anxiety was performed using self-reported data, OpenStreetMap captured the characteristic indicators of urban parks, and the ArcGIS and SPSS softwares were used for the mathematical analysis. The results showed that (1) both the NDVI and 10-min accessibility were significantly negatively related to children's social anxiety; (2) the diversity of service facilities, surfacing materials, and the attractiveness and challenge of the environment were negatively related to children's social anxiety; (3) there were significant differences between activity types and social anxiety. These results provide design references and a theoretical basis for improving the benefits of urban green space on children's health and wellbeing. Copyright © 2022 Bao, Gao, Luo and Zhou.</t>
  </si>
  <si>
    <t>children; children's health; play space; social anxiety; urban park</t>
  </si>
  <si>
    <t>Anxiety; Child; Health Status; Humans; Parks, Recreational; Residence Characteristics; Self Report; anxiety; child; demography; health status; human; recreational park; self report</t>
  </si>
  <si>
    <t>Urban and peri-urban green space provides multiple recreation opportunities with important benefits for physical and psychological well-being, but access to these benefits is often unequally distributed. Various methodologies to assess outdoor recreation opportunities exist, but they rarely take into consideration dimensions of environmental justice. The aim of this paper is to map and assess nature-based outdoor recreation opportunities with a focus on green space accessibility for different social groups, and discuss the results in light of of environmental justice. We use the Oslo metropolitan area, Norway, as a case study. We combine statistical analysis with spatial modelling to assess recreation preferences and distribution of nature-based recreation opportunities. We also analyse accessibility for different social groups, including children and the elderly, migrants and low-income households. Our results show that most people prefer large wooded green areas, high density of trees, and presence of water, although preferences differ depending on age and place of residence. Areas for daily recreation are accessible to the whole population in the study area, but they are unequally distributed, migrants and low-income households having relatively less access. Our methodology can also be applied in other cities and metropolitan areas to assess differences in accessibility to outdoor recreation opportunities. We discuss whether and to which extent these results illustrate a situation of environmental injustice. We conclude that the relation between access to green space and environmental justice can be complex, and that injustice may not automatically result from uneven access. © 2020 The Authors</t>
  </si>
  <si>
    <t>Environmental justice; Outdoor recreation; Spatial modelling; Urban ecosystem services</t>
  </si>
  <si>
    <t>surface water; water; aged; Article; child; demography; environmental aspects and related phenomena; environmental justice; forest; human; income; justice; migrant; Norway; priority journal; recreation; restaurant; social aspect; socioeconomics; tree; urban area; vegetation</t>
  </si>
  <si>
    <t>Background Exposure to natural environments may affect respiratory health. This study examined the association of exposure to green and blue spaces with lung function in children, and assessed the mediation effect of air pollution and physical activity. Methods The study used data from the Generation XXI, a population-based birth cohort from the Porto Metropolitan Area (Portugal). Residential Normalised Difference Vegetation Index (NDVI) at different buffers (100, 250 and 500 m), the accessibility to urban green spaces (UGS) within 400 and 800 m and the minimum distance to the nearest UGS and to the nearest blue spaces were assessed at birth, 4, 7 and 10 years of age. Three life-course measures were calculated: averaged exposure, early-life exposure (birth) and exposure trend over time (change in exposure). Forced vital capacity (FVC), forced expiratory volume in 1 s (FEV1) and forced expiratory flow between 25% and 75% of FVC (FEF25–75%) at 10 years were used as outcomes. To assess associations, linear regression models and path analysis were used. Results This study included 3278 children. The adjusted models showed that increasing the NDVI exposure over time within 100 m of the child’s residence was associated with higher values of FEV1 (L) and FEF25–75% (L·s−1) (β 0.01, 95% CI 0.0002–0.03 and β 0.02, 95% CI 0.001–0.05, respectively). No significant associations were observed for the remaining measures of exposure, and no mediation effect was found for pollution or physical activity. Conclusion Increasing exposure to greenness at close proximity from residences was associated with improved lung function. While the mechanism remains unknown, this study brings evidence that city greening may improve children’s respiratory health. Copyright ©The authors 2022.</t>
  </si>
  <si>
    <t>Air Pollution; Child; Environmental Exposure; Forced Expiratory Volume; Humans; Infant, Newborn; Lung; Respiratory Function Tests; Vital Capacity; adolescent; air pollution; Article; birth cohort; body mass; child; child growth; cohort analysis; cohort effect; environmental exposure; environmental factor; exposure; female; forced expiratory flow; forced expiratory volume; forced vital capacity; human; human experiment; life course perspective; lung function; lung volume; male; near infrared spectroscopy; normal human; outcome assessment; physical activity; Portugal; school child; social status; socioeconomics; spirometry; vegetation; adverse event; lung; lung function test; newborn; vital capacity</t>
  </si>
  <si>
    <t>Use of parks is important for the healthy ageing of older adults as it is associated with substantial physical, mental and social health benefits. However, parks are generally underused by older adults, and we know little about which physical environmental factors influence their use of parks. This study uses interviews to qualitatively explore the physical environmental factors of parks that influence older adults’ use of parks. Purposeful convenience sampling was used to recruit 20 older adults (aged 60 years and over) in Belfast, UK. 15 participated in walking interviews with a Go Pro camera mounted on their chest to record both visual and audio data, and the remaining participants were interviewed at their home with audio recorded only. All interviews were transcribed verbatim and analysed using an inductive thematic approach. Eight themes emerged as being important: park accessibility, natural elements, park amenities, sports facilities, maintenance and aesthetics, walking and cycling facilities, safety and slope. Policy wise, it is important to keep parks well-maintained and aesthetically pleasing with a variety of natural or semi-natural elements, such as landscaping, wooded areas. In addition, the presence of certain park amenities (i.e. toilets and benches) and sports facilities (i.e. children playgrounds) were found to play a critical role in supporting and encouraging older adults’ use of parks. Finally, the importance of providing good accessibility to different types of parks (i.e. neighbourhood parks and forest parks) across cities and towns was also highlighted, and the design guidelines for them should be developed contextually. It is vital that physical environmental features of parks are designed to maximize the physical and social health benefits for older adults with varied needs and functional ability for the purpose of promoting health and wellbeing. © 2021 Elsevier GmbH</t>
  </si>
  <si>
    <t>Go pro camera; Park features; Park use; Sedentary interviews; Walking interviews</t>
  </si>
  <si>
    <t>Belfast [Northern Ireland]; Northern Ireland; United Kingdom; accessibility; adult; condition factor; environmental factor; forest ecosystem; greenspace; neighborhood; qualitative analysis; urban policy; urban population</t>
  </si>
  <si>
    <t>With cities expanding globally and human populations becoming increasingly urban, sustaining ecosystems that support human well-being in cities is both increasingly challenging and urgent. City residents can take on important roles in the stewardship of public parks, trees, and waterbodies in their neighbourhoods, and sense of place is often brought forward as a motivation for engagement. In Bangalore, neighbourhood lake groups have partnered with public authorities to improve the restoration and upkeep of the city’s disappearing and increasingly polluted lakes. In this study, we focus on five lake groups to investigate the influence of sense of place on stewardship, specifically place-making—a term used to describe intentional practices to design, improve, and manage ‘good’ public spaces. In each group, three-to-six members were interviewed and a survey tool was used to assess the place attachments and meanings associated with their specific lakes. Findings show that approaches to place-making were influenced by childhood experiences with nature, and an appreciation for what is becoming increasingly scarce in a fast-growing city; greenery, pleasant temperatures, free-flowing water, clean air, and access to nature. Over time, involvement in lake care has reinforced attachment for certain place meanings, but also broadened the range of meanings people are attached to, including seeing the lakes as places to express national and cultural pride. Findings also show that longer involvement in stewardship tends to give rise to a more complex understanding of the lakes’ social and ecological functions, which in turn motivates the lake groups to advocate for a more socially just and nature-oriented approach to lake management. Based on our findings, we propose that stewardship groups can influence how a broader community interacts with and cares for urban green spaces, foster a more complex understanding of the varied benefits green spaces generate, and carve out alternative and more sustainable pathways for the governance of urban ecology. © 2019, The Author(s).</t>
  </si>
  <si>
    <t>Place-making; Sense of place; Stewardship behaviour; Urban social–ecological systems</t>
  </si>
  <si>
    <t>Monitoring neighbourhood-level access to resources can inform improved urban health. Big data approaches have shown some promise in capturing access to spatial resources such as green spaces, housing, amongst others. However, it is often difficult to capture resources that are not spatially observable such as programmes. For this project, we linked data from a digital listing of inclusive leisure programmes to data on neighbourhood-level deprivation, to explore the relationship between both factors, and how to strengthen approaches for capturing access to health-promoting programmes. Using cross-sectional secondary data analysis, we linked information on material and social deprivation levels in three major census metropolitan areas of Canada to information on the availability of adaptive leisure programmes as listed on the Jooay App (www.jooay.com). Higher availability of inclusive leisure programmes was directly linked to higher social deprivation and inversely linked to higher material deprivation. Inclusive leisure programmes were more available for populations with physical and intellectual impairments and autism spectrum disorders, than sensory and behavioural challenges. Our study suggests potentially differing relationships between forms of deprivation and the availability of inclusive programs and a need for stronger consideration of disability diversity. We also note considerations for using big data to inform urban health. © 2022 Informa UK Limited, trading as Taylor &amp; Francis Group.</t>
  </si>
  <si>
    <t>child; Cities; disabilities; health; neighbourhood; physical activity</t>
  </si>
  <si>
    <t>Access to green space (GS) is vital for children’s health and development, including during daycare. In Japan, deregulation to alleviate daycare shortages has created a new category of so-called unlicensed daycare centers (UDCs) that often lack dedicated GS. UDCs rely on surrounding GS, including parks, temples and university grounds, but reports of conflicts highlight the precarity of children’s well-being in a rapidly aging country. Knowledge about GS access in Japanese UDCs remains scarce. Our mail-back survey (n = 173) of UDCs and online survey (n = 3645) of parents investigated threats to GS access during daycare across 14 Japanese cities. Results suggest that UDCs use a variety of GS and aim to provide daily access. Caregivers are vital in mediating children’s access, but locally available GS diversity, quality and quantity as well as institutional support were perceived as lacking. Parents did not rank GS high among their priorities when selecting daycare providers, and showed limited awareness of conflicts during GS visits. Implications of this study include the need for caregivers and parents to communicate and collaborate to improve GS access, and the importance of strong public investment into holistically improving GS diversity, quality and quantity from the perspective of public health and urban planning. © 2020 by the authors. Licensee MDPI, Basel, Switzerland.</t>
  </si>
  <si>
    <t>Development; East Asia; Environmental justice; Greenspace; Health; Kindergarten; Nursery school; Outdoor play; Urban planning</t>
  </si>
  <si>
    <t>Child; Child Day Care Centers; Child Welfare; Child, Preschool; Cities; Environment; Female; Humans; Japan; Male; Residence Characteristics; Surveys and Questionnaires; Japan; accessibility; child care; child health; environmental justice; greenspace; physical activity; urban planning; article; awareness; caregiver; child; city planning; day care; female; human; investment; Japan; justice; kindergarten; major clinical study; male; nursery school; public health; child welfare; city; demography; environment; Japan; preschool child; questionnaire</t>
  </si>
  <si>
    <t>Green and blue spaces have numerous health benefits. It has been hypothesized that contact with these spaces can have an important role in cognitive development, because it provides children with unique stimuli that can help develop curiosity, creativity, awareness, and control. This study aimed to estimate the association between exposure to green and blue spaces and the various measures of intelligence quotient (IQ) among children from Porto Metropolitan Area (Portugal). This investigation used data from the Generation XXI birth cohort. Exposure was assessed by Geographic Information Systems using vegetation indexes and measures of accessibility to urban green spaces and blue spaces in the surroundings of the residence and school, measured at 0, 4, 7 and 10 years. The outcome was the verbal, performance, and global IQ, measured using the Wechsler Intelligence Scale for Children (WISC-III), administered at age 10. Associations were estimated using crude and adjusted multilevel models. The mediation role of air pollution and physical activity was quantified. This study included 3827 children. The adjusted models showed that having green spaces up to 800 m of the residence was positively associated with performance IQ (1.30 95%CI [0.26; 2.35]) and global IQ (1.27 [0.18; 2.36]). No clear associations were observed regarding accessibility to blue spaces. Physical activity appeared to have a minor mediation role. Children with urban green spaces around their residences had higher performance and global IQ. Local actors in the sectors of public health and urban planning should promote the creation of green spaces close to residential areas. © 2021 Elsevier B.V.</t>
  </si>
  <si>
    <t>Blue space; Cognitive development; Greenness; Intelligence; Nature; Urban health</t>
  </si>
  <si>
    <t>Air Pollution; Birth Cohort; Child; Humans; Intelligence; Parks, Recreational; Schools; Portugal; Health; Housing; Information use; Blue space; Cognitive development; Global intelligence; Greenness; Intelligence; Intelligence quotients; Nature; Performance; Urban green spaces; Urban health; child welfare; cognition; cohort analysis; greenspace; urban area; air pollution; article; child; city planning; cognitive development; cohort analysis; controlled study; female; geographic information system; human; human experiment; intelligence quotient; major clinical study; male; physical activity; Portugal; public health; residential area; urban health; vegetation; verbal behavior; Wechsler intelligence scale for children; air pollution; intelligence; recreational park; school; Regression analysis</t>
  </si>
  <si>
    <t>Introduction: It is increasingly recognised by UK researchers and population health advocates that an important impetus to effective policy action to address health inequalities is activation of public dialogue about the social determinants of health and how inequalities might be addressed. The limited body of existing scholarship reaches varying conclusions on public preferences for responding to health inequalities but with consensus around the importance of tackling poverty. Young people's perspectives remain underexplored despite their increasingly visible role in activism across a range of policy issues and the potential impact of widening inequalities on their generation's health and wellbeing. Methods: Six groups of young people (39 in total) from two UK cities (Glasgow and Leeds) were engaged in online workshops to explore views on health inequalities and potential solutions. Inspired by calls to employ notions of utopia, artist–facilitators and researchers supported participants to explore the evidence, debating solutions and imagining a more desirable society, using visual and performance art. Drawing together data from discussions and creative outputs, we analysed participants' perspectives on addressing health inequalities across four domains: governance, environment, society/culture and economy. Findings: Proposals ranged from radical, whole-systems change to support for policies currently being considered by governments across the United Kingdom. The consensus was built around embracing more participatory, collaborative governance; prioritising sustainability and access to greenspace; promoting inclusivity and eliminating discrimination and improving the circumstances of those on the lowest incomes. Levels of acceptable income inequality, and how best to address income inequality were more contested. Individual-level interventions were rarely presented as viable options for addressing the social inequalities from which health differences emanate. Conclusion: Young people contributed wide-ranging and visionary solutions to debates around addressing the enduring existence of health inequalities in the United Kingdom. Their reflections signal support for ‘upstream’ systemic change to achieve reductions in social inequalities and the health differences that flow from these. Public Contribution: An advisory group of young people informed the development of project plans. Participants shaped the direction of the project in terms of substantive focus and were responsible for the generation of creative project outputs aimed at influencing policymakers. © 2023 The Authors. Health Expectations published by John Wiley &amp; Sons Ltd.</t>
  </si>
  <si>
    <t>arts-based research; health inequalities; lay perspectives; public policy; United Kingdom; young people</t>
  </si>
  <si>
    <t>adult; article; city; consensus; drawing; economic aspect; female; government; human; human experiment; income inequality; lowest income group; male; public policy; United Kingdom; vision</t>
  </si>
  <si>
    <t>Who uses open spaces, when, and why, are critical questions for planning and managing green and blue spaces in urban areas. We argue that use needs to be studied across a range of ages and spaces. We studied the open space use and preferences of 15 three-generation families, interviewing children, parents and grandparents. Members of each family lived close to each other so had access to the same open spaces, enabling identification of generational and family differences. Nature exposure levels varied between and within families, but all families valued and used natural spaces. Family members selected common spaces suggesting a family based preference and evidence of transmission of family values and attachment to places. Preferred open spaces were located some distance from participants’ homes and unevenly distributed across the city. Planners will need to consider how to better provide multi-purpose natural open spaces spread more evenly across the city. © 2021 Newcastle University.</t>
  </si>
  <si>
    <t>nature exposure; New Zealand; open space planning; three-generation families</t>
  </si>
  <si>
    <t>New Zealand; access restriction; greenspace; intergenerational transfer; open space; urban planning</t>
  </si>
  <si>
    <t>When considering the impacts of historical trauma and colonization on the lived realities of Indigenous young people within Canada, it is essential that research uses strength-based, capacity-building approaches to ensure that the voices are heard and that their perspectives and advice can be actioned. A series of participatory workshops with adults and children were conducted within urban geographies to explore health-seeking behaviours, health knowledge, and community resiliency. Research took place in Manitoba, Canada (2015–2016, n = 36 girls and 24 adults) with First Nations and Métis community members and British Columbia, Canada (2017, n = 11 children and 15 adults) with Métis community members. Children participated in community transect walks, photo elicitation activities, discussion circles (with adult participant contribution), and projected community mapping exercises where they drew their ideal, imagined community. Community consensus processes were used for member checking as well as initial evaluation of research findings, including the establishment of key themes. Field notes, discussion transcripts, and images were analyzed for similarities and differences between ages, genders, cultural identifiers, and geographies. A key finding was the need for safe spaces that can also be brave spaces, or moments when the community can be free to push for change without reprimand. Children were particularly concerned with sustainable, appropriate housing, safe methods of transportation, access to green spaces, and environmental stewardship within their day-to-day lives. © Canadian Science Publishing. All rights reserved.</t>
  </si>
  <si>
    <t>community resilience; determinants of health; historical trauma; intergenerational; pediatrics; safe space</t>
  </si>
  <si>
    <t>Adolescent; Adult; British Columbia; Canada; Child; Female; Health Behavior; Humans; Male; Manitoba; adolescent; adult; British Columbia; Canada; child; female; health behavior; human; male; Manitoba</t>
  </si>
  <si>
    <t>City dwellers' accessibility of urban green spaces (UGS) has recently gained immense interest in research and policy. Related scientific studies thus far have focused primarily on spatial distances, largely missing considerations of UGS qualities. We analysed the entire UGS setting of Hannover considering the recreational nature quality and potential demands to identify age-appropriate green spaces by applying a geographic information system analysis of several data sets. Additionally, we assessed the accessibility of UGS for different age groups, varying recreational nature qualities, and potential demands. Results indicate that children and elderly people have poor access to UGS that offers age-related requirements to enable unrestricted nature-based recreation. Nature quality and age-related requirements play a significant role in the assessment of UGS for recreation and accessibility. We conclude that detected vulnerabilities regarding age-related recreation in cities are anchors to mainstream the issue and enhance future planning practices and research. © 2022, The Author(s).</t>
  </si>
  <si>
    <t>Accessibility; Age groups; Geographic information system analysis; Landscape planning; Recreation; Urban green space</t>
  </si>
  <si>
    <t>Aged; Child; Cities; Humans; Parks, Recreational; Policy; Germany; Hannover; Lower Saxony; accessibility; age structure; GIS; greenspace; landscape planning; recreational facility; vulnerability; aged; child; city; human; policy; recreational park</t>
  </si>
  <si>
    <t>Urban parks are important social resources that can promote the physical and mental health of visitors. Concerns over adverse effects brought by the inequitable distribution of park resources are increasing worldwide. Many studies have used park accessibility to address this environmental inequity issue by focusing on populations with varying socioeconomic statuses and racial/ethnic compositions across regions. However, the inequities caused by differences in park quality are under-represented in these studies, especially for minority groups such as elderly individuals, children and unemployed individuals. Thus, this study proposes an improved environmental equity assessment that integrates park accessibility and multidimensional park quality, which includes aesthetic features (AFs), facilities for recreation (FRs), facilities for convenience (FCs), and a total score (TS). The results indicate that FCs related to people's basic needs are the most accessible service in Shanghai's urban parks, followed by AFs and FRs. According to the improved index, as with high socio-economic groups, areas with more elderly and unemployed people have easier access to better-quality urban parks; unfortunately, the opposite is true for children. Our findings also suggest that the priority of urban park planning and management is supply and demand balance, followed by improvements and adjustments of park quality. The proposed index could be used as a useful tool to facilitate the enhancement of social equity in urban park planning and management. © 2022 Elsevier Ltd</t>
  </si>
  <si>
    <t>2SFCA method; Accessibility; Environmental equity; Urban parks</t>
  </si>
  <si>
    <t>China; Shanghai; accessibility; assessment method; greenspace; park management; urban area; urban development; urban planning</t>
  </si>
  <si>
    <t>Neighbourhood-level interventions offer a promising opportunity to promote child mental health at a population level; however, neighbourhood effects are still regarded as a ‘black box’ and a better understanding of the specific design elements, such as public open space, is needed to inform actionable policy interventions. Methods: This study leveraged data from a population linked dataset (Australian Early Development Census—Built Environment) combining information from a national census of children’s developmental outcomes with individualised geospatial data. Associations between access to (within 400 m and 800 m from home), and quality of, public open space and child mental health outcomes across eight capital cities were estimated using multilevel logistic regression models, adjusting for demographic and contextual factors. Access was defined based on proximity of public open space to children’s home addresses, within distance thresholds (400 m, 800 m) measured along the road network. Effect modification was tested across maternal education groups. Results: Across the eight capital cities, inequities in access to child friendly public open spaces were observed across maternal education groups and neighbourhood disadvantage quintiles. Children with access to any type of public open space within 800 m of home had lower odds of demonstrating difficulties and higher odds of competence. Children with access to child friendly public open spaces within 800 m of home had the highest likelihood of demonstrating competence. Conclusion: Improving access to neighbourhood public open space appears to be a promising strategy for preventing mental health difficulties and promoting competence in early childhood. Action is needed to redress socio-spatial inequities in access to child friendly public open space. © 2022 by the authors. Licensee MDPI, Basel, Switzerland.</t>
  </si>
  <si>
    <t>built environment; child development; green space; inequities; mental health; public open space; social determinants</t>
  </si>
  <si>
    <t>Australia; accessibility; capital city; child development; child health; data; greenspace; mental health; neighborhood; open space; public space; article; built environment; child; child development; childhood; city; controlled study; demography; education; female; human; human experiment; infant; mental health; neighborhood; social determinants of health</t>
  </si>
  <si>
    <t>Background: Providing public access to exercise and play is vital for health promotion across populations. We evaluated the use of and satisfaction at Trojan Park, a multigenerational playground with multiple activity areas and fitness zones in the city of Wellston in St. Louis County, MO. Methods: We used video footage and the System for Observing Play and Recreation in Communities (SOPARC), which is a valid and reliable system for collecting data on physical activity in parks. We then performed intercept interviews to gather user information and measure overall satisfaction with the park. Results: The park received a variety of attendees across age groups, with children and middle-aged adults representing 41.1% and 50.3% of total park users, respectively. During the time observed, 47% of attendees were engaged in moderate to vigorous physical activity (MVPA), 22% were engaged in light physical activity (walking), and 30% were sedentary. We also observed participants spending the most time on the basketball court (38%), playground (28%), and picnic (17%) areas. Park users traveled a wide range of distances to access the park and the overwhelming majority reported a high level of satisfaction. Conclusions: Our findings demonstrate that multigenerational playgrounds with access to various activities and fitness zones may provide social and physical health benefits. © 2019 by the authors. Licensee MDPI, Basel, Switzerland.</t>
  </si>
  <si>
    <t>Fitness zones; Multigenerational playground; Parks; Physical activity; SOPARC</t>
  </si>
  <si>
    <t>Exercise; Female; Humans; Male; Missouri; Parks, Recreational; Personal Satisfaction; Recreation; Socioeconomic Factors; Travel; Walking; Missouri; Saint Louis [Missouri]; United States; accessibility; greenspace; health impact; physical activity; videography; walking; adult; article; basketball; child; controlled study; court; female; groups by age; health; human; human experiment; interview; male; middle aged; Missouri; recreation; satisfaction; videorecording; walking; exercise; Missouri; psychology; recreation; recreational park; satisfaction; socioeconomics; travel; walking</t>
  </si>
  <si>
    <t>In urban low-income neighborhoods, child wellbeing is highly dependent on the school ecosystem. The schoolyard, specifically, provides opportunities for physical and social development during recess. The purpose of our study was to examine the impact of various schoolyard design features and green space on unstructured recess play behaviors according to gender and age. Individual and population-level physical activity and social interactions were recorded with validated direct observation tools across five Title I Los Angeles elementary schoolyards (N = 2275). More students were observed sedentary in schoolyards with fewer unique play areas and in play areas with higher student density. Observations indicate that girls prefer noncompetitive activities in nature-filled spaces while boys prefer competitive ball games in either hardscape or grass. The play areas that appealed to and promoted moderate-to-vigorous physical activity and prosocial interactions in students of both genders and age groups included intentional physical separation from other areas, tree-provided shade, and/or balance and climbing obstacles. Results suggest that increasing the square footage of the schoolyard devoted to grass sport fields or traditional playground painting is not sufficient to optimize student benefit. In conclusion, there is potential to concurrently address environmental urban heat island effects and the rise in childhood obesity with large-scale green schoolyard renovations that allow for more student choice and creative play and include age-appropriate motor skill challenge. Future studies should examine how schoolyard design features conducive to positive recess play behaviors intersect with student attendance, outdoor learning, as well as additional mental and physical health outcomes. © 2022 The Author(s)</t>
  </si>
  <si>
    <t>Health equity; Nature access; Physical activity; School health; Social interactions</t>
  </si>
  <si>
    <t>Los Angeles [California]; child health; equity; gender; heat island; obesity; physical activity; social development; student; urban area; urban design</t>
  </si>
  <si>
    <t>To examine the impact of residential design on children's out-of-school, outdoor activities, 149 urban, upper-primary-school children were surveyed about their activities and opinions. Findings indicate children participate in outdoor activities unsupervised in yards that provide busy families quick, convenient access to safe greenspace without the need to drive or closely supervise. The research concluded that government policies are required to ensure residential developments provide yards with usable greenspace, leafy streetscapes and safe, walkable access to local facilities. Increased public awareness and understanding of the benefits of greenspace close to home and the importance of children's independent mobility must be prioritised. © 2022 The Author. Children &amp; Society published by National Children's Bureau and John Wiley &amp; Sons Ltd.</t>
  </si>
  <si>
    <t>children; government policy; independent outdoor activities; residential design; yards and gardens</t>
  </si>
  <si>
    <t>article; Australia; awareness; child; government; human; land use; primary school</t>
  </si>
  <si>
    <t>Rapid urbanization and growth in the Kalurahan Wonokromo, situated in the peri-urban area of Yogyakarta City causes the loss of children's playgrounds while the number of children is increasing. Preserving the remaining space for Green Open Space (GOS) is crucial. Amid the space limit, choosing the right location is one of the keys to ensuring the space functions optimally. We employ the Spatial Multi-Criteria Analysis (SMCA) in selecting several location candidates for the development of GOS using 9 criteria of tree cover, existing open green space, ricefield, social facilities, accessibility, distance to school, presence of small shop, children density, and the riverbank. The SMCA analysis is powered by Analytical Hierarchical Process using expert judgment combined with GIS analysis to yield the weight priority and score for each criterion. As the result, the score for each criterion is 0.3218 for existing open green space, 0.1616 for social facilities 0.1446 for small shops, 0.1265 for roads or accessibility, 0.085 for vegetation, 0.0504 for distance to school, 0.0499 for the riverbank, 0.0367 for the children density, 0.0234 for the ricefield. We obtain 9 candidates for the GOS. The Kalurahan Wonokromo has also planned to build and rehabilitate the open space but needs to acknowledge the needs for GOS from gated communities and pesantren communities as the different types of communities with a different kind of GOS © This open access article is published under a Creative Commons [Attribution-NonCommercial-NoDerivatives 4.0 International] license.</t>
  </si>
  <si>
    <t>Open Green Space; SMCA; Spatial Planning</t>
  </si>
  <si>
    <t>Indonesia; Yogyakarta; analytical hierarchy process; GIS; multicriteria analysis; numerical model; periurban area; spatial planning; urban planning; urbanization</t>
  </si>
  <si>
    <t>Twenty-first-century population growth is raising the need for more land space in urban areas and this has led to the construction of high-rise buildings, reducing horizontal urban development and making construction of residential high-rise buildings (RHB) a necessity in major cities around the world. In this regard, urban density and high-rise construction are key factors when determining a city’s sustainability and the liveability of urban areas. Sustainability indicators were identified in previous research and quantification has proven to be a useful tool for RHB design. This paper provides an overview of the various sustainability factors applied to RHB design. The paper also compiles information on the sustainability strategy, description of RHB issues and how this type of building can affect urban design. Some strategies may improve the natural environment such as incorporating green spaces, combining living, working and leisure activities, providing facilities for children and the elderly such as playgrounds and reasonably natural settings, ease of access to public transport, road networks and shopping facilities and so forth. The research is based on a descriptive approach and it analyses previous studies. The findings show that the environmental, economic and social aspects of sustainable development (SD) should be considered to implement sustainability in RHBs. Previous literature reviews on RHBs considered social aspects in less detail. © 2022 Informa UK Limited, trading as Taylor &amp; Francis Group.</t>
  </si>
  <si>
    <t>residential high-rise buildings; surrounding environment; Sustainability indicators; sustainable development; urban density</t>
  </si>
  <si>
    <t>Architectural design; Housing; Planning; Population statistics; Social aspects; Tall buildings; Urban growth; Building design; Design state; High rise building; Residential high-rise building; State of the art; Surrounding environment; Sustainability assessment; Sustainability indicators; Urban areas; Urban density; Sustainable development</t>
  </si>
  <si>
    <t>The importance of urban green spaces in providing ecosystem services to the population is increasingly being recognised by scientists, policy makers and the general public. Across cities, urban planners are seeking to reconcile the location of urban green spaces and accessibility of the public. The main aim of our paper is to assess the accessibility of urban green spaces and to identify perceived benefits along the travel route to urban green spaces, starting from a selected case study in Romania. We started from a spatial analysis of a service area for an urban park in Bucharest (Tineretului). With the help of network analyst in ArcGis Pro we established the boundaries of the service area (using urban park boundaries, street network, traffic restrictions) and applied two methods of travel to the park (walking and cycling). We applied a survey to 202 respondents, collecting information on the routes and methods of reaching the park, as well as the perceived benefits and disservices of selecting the preferred method and route. The main results revealed different patterns delimited by a number of criteria: age (elder population preferred public transport and shaded routes), income (people with higher incomes selected travelling by car and accessing elements with parking facilities), group structure (people with children selected routes perceived as safe). This type of analyses can represent useful instruments for urban planners in developing and managing urban green spaces in close relation with neighbouring spaces and facilities. © 2022 Elsevier GmbH</t>
  </si>
  <si>
    <t>Accessibility; Benefits; Service area; Urban green spaces</t>
  </si>
  <si>
    <t>Bucharest; accessibility; ecosystem service; public transport; spatial analysis; urban service</t>
  </si>
  <si>
    <t>In the United Kingdom, children are spending less time outdoors and are more disconnected from nature than previous generations. However, interaction with nature at a young age can benefit wellbeing and long-term support for conservation. Green space accessibility in the United Kingdom varies between rural and urban areas and is lower for children than for adults. It is possible that COVID-19 lockdown restrictions may have influenced these differences. In this study, we assessed parents' attitudes towards green space, as well as whether the COVID-19 lockdown restrictions had affected their attitudes or the amount of time spent outside by their children, via an online survey for parents of primary school-aged children in Cambridgeshire and North London, UK (n = 171). We assessed whether responses were affected by local environment (rural, suburban or urban), school type (state-funded or fee-paying) or garden access (with or without private garden access). Parents' attitudes towards green space were significantly different between local environments: 76.9% of rural parents reported being happy with the amount of green space to which their children had access, in contrast with only 40.5% of urban parents. COVID-19 lockdown restrictions also affected parents' attitudes to the importance of green space, and this differed between local environments: 75.7% of urban parents said their views had changed during lockdown, in contrast with 35.9% of rural parents. The change in amount of time spent outside by children during lockdown was also significantly different between local environments: most urban children spent more time inside during lockdown, while most rural children spent more time outside. Neither parents' attitudes towards green space nor the amount of time spent outside by their children varied with school type or garden access. Our results suggest that lockdown restrictions exacerbated pre-existing differences in access to nature between urban and rural children in our sampled population. We suggest that the current increased public and political awareness of the value of green space should be capitalised on to increase provision and access to green space and to reduce inequalities in accessibility and awareness of nature between children from different backgrounds. A free Plain Language Summary can be found within the Supporting Information of this article. © 2021 The Authors. People and Nature published by John Wiley &amp; Sons Ltd on behalf of British Ecological Society.</t>
  </si>
  <si>
    <t>access; COVID-19; nature; nature deficit disorder; urban; value; wellbeing</t>
  </si>
  <si>
    <t>A mounting body of research shows strong positive associations between urban nature and child well-being, including benefits related to mental and physical health. However, there is also evidence that children are spending less time in natural environments than previous generations, especially those living in deprived neighborhoods. To date, most studies analyzing children's (unequal) exposure or access to urban green and blue spaces focus on residential metrics while a school-based perspective, also an essential part of children's daily experience, is still understudied. The overall goal of this research is to assess spatially the amount and main components of green infrastructure within and around a sample of primary schools (n = 324) in the city of Barcelona, Spain, and to examine the equity implications of its distributional patterns. A multi-method approach based on GIS, correlation and cluster analyses, and an online survey, is used to identify these patterns of inequity according to three main dimensions: socio-demographic disparities across neighborhoods; school type (public, charter and private); and the frequency of outdoor educational activities organized by schools. Results show that schools located in the wealthiest neighborhoods are generally greener, but inequities are not observed for school surrounding green infrastructure indicators such as access to public green spaces or between public and charter schools. Survey results also indicate that greener schools generally organize more nature-based outdoor activities than those with less exposure to urban nature. In the light of these findings, we contend that multiple indicators of green infrastructure and different dimensions of equity should be considered to improve justice in the implementation of school-based re-naturing and outdoor educational programs. © 2020 The Author(s)</t>
  </si>
  <si>
    <t>Children's geographies; Ecosystem services; Geospatial analysis; Urban environmental justice; Urban green space</t>
  </si>
  <si>
    <t>Barcelona; building; cluster analysis; correlation; demography; education; equity; GIS; greenspace</t>
  </si>
  <si>
    <t>A growing body of research proves that city green spaces provide positive physical and mental health benefits. However, access is not universal. For many people with Autism Spectrum Condition (ASC), our cities can be difficult to navigate, due to the cognitive and social challenges inherent within the Built Environment. Problematically, cities are planned and designed by and for neurotypical people who commonly neglect the needs of those with disabilities. This paper aims to identify the impacts of the Built Environment on the walkability of a city for those with Autism Spectrum Condition. Using film, photography and recordings, two alternative journeys from a transport hub to a public park are analysed. A focus group consisting of parents of children with Autism Spectrum Condition aid the investigation by analysing the material gathered before suggesting potential solutions to the identified challenges. Suggestions included transition zones and provision of dedicated quiet places in the city, compartmentalisation of large spaces, utilising technology before journeys alongside improving safety and signage. Reflecting on the findings, this paper provides a number of urban design principles for the Built Environment, which consider those with Autism Spectrum Condition, that will make our shared Built Environment more inclusive for all. © 2022 The Author(s). Published by Informa UK Limited, trading as Taylor &amp; Francis Group.</t>
  </si>
  <si>
    <t>Autism; built environment; city; inclusion; walkability</t>
  </si>
  <si>
    <t>BACKGROUND: The increasing prevalence of childhood obesity has contributed to the growing global burden of chronic diseases over the life course, which has been largely attributed to obesogenic environments. This giant-scale review was done to translate existing obesogenic environmental studies into evidence-based governance for fighting childhood obesity and promoting life-course health. METHODS: Following a standard strategy of literature search and inclusion, all obesogenic environmental studies, published since the inception of the electronic databases, were reviewed to identify the evidence on associations with childhood obesity of 16 obesogenic environmental factors, including 10 built environmental factors or indices (ie, land-use mix, street connectivity, residential density, speed limit, urban sprawl, and access to green space, public transport, bike lanes, sidewalks, and neighbourhood aesthetics) and six food environmental factors (ie, access to convenience stores, supermarkets, grocery stores, full-service restaurants, fast-food restaurants, and fruit and vegetable markets). A meta-analysis was conducted to quantify the influence of each factor with sufficient studies on childhood obesity. FINDINGS: A total of 24 155 search results were found and filtered, with 457 studies included in the analysis. All built environmental factors, except speed limit and urban sprawl, were negatively associated with childhood obesity by encouraging physical activity while discouraging sedentary behaviours; the access to all food venues, except convenience stores and fast-food restaurants, was negatively associated with childhood obesity by encouraging their healthy eating behaviours. There were some globally consistent associations, such as between greater access to fast-food restaurants in the neighbourhood and more fast-food consumption, between better access to bike lanes and more physical activity, between better access to sidewalks and reduced sedentary behaviours, and between greater access to green space and more physical activity and less TV or computer screen time. INTERPRETATION: Findings have formed the unprecedentedly inclusive evidence for policy making and the establishment of the future research agenda regarding the obesogenic environment. FUNDING: National Natural Science Foundation of China, Chengdu Technological Innovation R&amp;D Project, Sichuan Provincial Key R&amp;D Program, and Wuhan University Specific Fund for Major School-level Internationalization Initiatives. Copyright © 2023 The Author(s). Published by Elsevier Ltd. This is an Open Access article under the CC BY 4.0 license. Published by Elsevier Ltd.. All rights reserved.</t>
  </si>
  <si>
    <t>Child; China; Databases, Factual; Exercise; Fast Foods; Humans; Pediatric Obesity; child; childhood obesity; China; exercise; factual database; fast food; human; meta analysis</t>
  </si>
  <si>
    <t>Globally physical inactivity is one of the significant public health issues. Low and/or insufficient participation in physical activity (PA) of adolescents during leisure time and increase sedentary behavior among them is worrisome. This paper investigates (i) associations between barriers (i.e., UGS-based and internal/social) and adolescents' PA in urban green spaces (UGSs), (ii) mediating effects of Body Mass Index (BMI) and screen time on associations between adolescents` PA and UGSs distance, and (iii) sex (boys and girls) and age (13–15, 16–17, and 18–19 years old) differences among these relationships. Data (n = 384) were collected though surveys in 2018 in Aydın, Turkey. Multivariate regression, mediation, and stratified analyses were conducted to examine associations controlling for confounding factors. Findings revealed that distance to UGSs, lack of greenness, and parents` restriction due to safety concerns were negatively associated with frequency of PA, whereas unattractive UGSs, playgrounds design for younger children, and preference and popularity of online communication with peers were negatively correlated with duration of PA. The relationship between UGSs distance and adolescents` frequency of PA was mediated by screen time. Stratified analyses revealed that lack of greenness was found to be the most significant barrier for all groups. While boys were concerned about characteristic features and design of UGSs, girls were concerned about accessibility and safety. Younger adolescents were concerned about safety related issues while older adolescents were concerned about quality, time pressure, and peers related issues. Findings of this study suggest that if barriers are properly eliminated, it is likely that adolescents will be more physically active. © 2020 Elsevier GmbH</t>
  </si>
  <si>
    <t>Adolescents; Barriers; Developing countries; Physical activity; Urban green spaces</t>
  </si>
  <si>
    <t>Aydin; Turkey; accessibility; adolescence; body mass; greenspace; physical activity; public health; urban ecosystem; young population</t>
  </si>
  <si>
    <t>Background: One cause of childhood obesity is a reduction in the amount of unstructured time spent outdoors, resulting in less physical activity. Greenspaces have the potential to increase children's physical activity levels, so it is desirable to understand how to create spaces that promote visitation and activity. Objectives: We investigate the relationship between rates of obesity at ages 4 to 5 and 10 to 11 in small-area census geographies, and indicators of the neighbourhood greenspace environment, in the northern English city of Sheffield. Methods: To capture the environment at scales relevant to children, we test the importance of overall green cover; garden size; tree density around residential addresses; and accessibility within 300 m of any greenspace, greenspaces that meet quality criteria, and greenspaces with play facilities. We use a multimodel inference approach to improve robustness. Results: The density of trees around addresses is significant at both ages, indicating the importance of the greenspace environment in the immediate vicinity of houses. For 10 to 11 year olds, accessibility of greenspaces meeting quality criteria is also significant, highlighting that the wider environment becomes important with age and independence. Conclusions: More attention should be given to children's requirements of greenspace when considering interventions to increase physical activity or planning new residential areas. © 2020 World Obesity Federation</t>
  </si>
  <si>
    <t>childhood obesity; greenspace accessibility; health inequalities; neighbourhood environment; Sheffield, UK; urban greenspace</t>
  </si>
  <si>
    <t>Child; Child, Preschool; Environment; Exercise; Humans; Pediatric Obesity; Residence Characteristics; age; Article; child; childhood obesity; disease association; female; geography; human; incidence; infant; male; neighborhood; neighborhood greenspace; physical activity; priority journal; residential area; United Kingdom; childhood obesity; demography; environment; exercise; preschool child</t>
  </si>
  <si>
    <t>During the COVID-19 pandemic, people have seen the precious value of park green space for health. In the post-COVID-19 Era, it is essential to understand the different needs and expectations of different communities for the use of park green space. A myriad of previous studies focused on the whole city’s demand for park green space, while few studies examined spatial equity from a supply-demand perspective. This paper aims to investigate the differences in park green space accessibility among people of different ages at a community scale. Specifically, to better evaluate the accessibility of park green space and account for the travel choice, we compared the effects of the two-step floating catchment area (2SFCA) method containing different distance decay functions (i.e., the improved 2SFCA methods) by considering the traffic network and the scale of park green space. In addition, we compared the improved 2SFCA methods with the traditional 2SFCA. This study investigated the spatial equity of park green space accessibility in 1184 communities with a total population of 6,468,612 in the central urban districts of Wuhan. The results showed that the high accessible communities were concentrated in the urban center along the Yangtze River. The improved 2SFCA methods outperformed the traditional 2SFCA, and presented smoother gradient information. It was revealed that over half of communities’ park green space accessibility levels did not match their population density. Inequality of accessibility to park green space was found in people of different ages, especially for the youth (Gini coefficient was as high as 0.83). The difference in the accessibility of urban park green space among different age structures implies the need to integrate community green space planning into urban planning in the post-COVID-19 Era. © 2022 by the authors. Licensee MDPI, Basel, Switzerland.</t>
  </si>
  <si>
    <t>accessibility; park green space; post-COVID-19 Era; spatial equity; two-step floating catchment area method</t>
  </si>
  <si>
    <t>Adolescent; China; Cities; COVID-19; Health Services Accessibility; Humans; Pandemics; Parks, Recreational; China; Hubei; Wuhan; Yangtze River; accessibility; catchment; COVID-19; greenspace; park design; spatial analysis; travel behavior; urban population; Article; China; city planning; community; controlled study; coronavirus disease 2019; environmental policy; geographic distribution; green chemistry; natural resource; recreational park; adolescent; China; city; epidemiology; health care delivery; human; pandemic</t>
  </si>
  <si>
    <t>Urban parks provide spaces and facilities for children's physical activity (PA) and can be a free resource in low-income communities. This study examined whether neighborhood characteristics were associated with children's park use and park-based moderate-to-vigorous PA (MVPA) in low-income diverse communities and how associations differed between ethnic groups. Data on park visits and MVPA came from 16,402 children 5–10-years old directly observed using the System for Observing Play and Recreation in Communities in 20 parks in low-income neighborhoods with majority Latino or Asian populations in New York City. Neighborhood characteristics included land use mix (LUM), street audits, crime rates, and an area deprivation index. We employed Poisson and negative binomial models to estimate effects of neighborhood-level variables on the number of children observed in parks and engaging in MVPA, overall and by ethnicity. Results for Asian, Latino, and African American children indicated that higher levels of LUM and pedestrian-friendly streets were associated with greater numbers of children in parks and higher MVPA across all three groups. For Asian and Latino children only, quality of environment was positively associated with MVPA, whereas level of deprivation and crime rates in the surrounding neighborhood were negatively associated with children's park-based MVPA. In contrast, a park's access to public transportation was negatively associated with number of all children observed and engaging in MVPA. Study findings suggest that park-based MVPA interventions can be informed by understanding how neighborhood characteristics facilitate and constrain park use and park-based MVPA. © 2019</t>
  </si>
  <si>
    <t>Built environment; Exercise; Health disparities; Recreation; Social equity; Urban green space</t>
  </si>
  <si>
    <t>Child; Child, Preschool; Crime; Environment Design; Ethnic Groups; Exercise; Female; Humans; Male; New York City; Parks, Recreational; Poverty; Recreation; Residence Characteristics; African American; article; Asian; built environment; child; crime; ethnic group; ethnicity; exercise; female; health disparity; Hispanic; human; lowest income group; major clinical study; male; neighborhood; New York; pedestrian; physical activity; recreation; demography; environmental planning; exercise; New York; physiology; poverty; preschool child; recreation; recreational park</t>
  </si>
  <si>
    <t>In accordance with SDG N11.7, each city should work on providing “by 2030, universal access to safe, inclusive and accessible, green and public spaces, in particular for women and children, older persons and persons with disabilities”. This target became even more crucial during the COVID‐19 pandemic restrictions. This paper presents and discuss a method for (i) assessing the current distribution and accessibility of urban green spaces (UGSs) in a city using hierarchical network distances; and (ii) quantifying the per capita values of accessible UGSs, also in light of the restrictions in place, namely social distancing during the COVID‐19 pandemic. The methods have been tested in the city of Bologna, and the results highlight urban areas that suffer from a scarcity of accessible UGSs and identify potentially overcrowded UGSs, assessing residents’ pressure over diverse UGSs of the city in question. Based on our results, this work allows for the identification of priorities of intervention to overcome these issues, while also considering temporary solutions for facing the eventual scarce provision of UGSs and related health and wellbeing benefits in periods of movement restrictions. © 2021 by the authors. Licensee MDPI, Basel, Switzerland.</t>
  </si>
  <si>
    <t>Distributional justice; Ecosystem services; ES supply and demand; Green and blue infrastructure; Spatial analysis; Urban green areas; Urban planning standard</t>
  </si>
  <si>
    <t>Bologna; accessibility; COVID-19; greenspace; public health; socioeconomic conditions; urban area; urban ecosystem</t>
  </si>
  <si>
    <t>Equity has been a major concern of urban green space provision. Whether the urban green spaces are equitably provided for socially disadvantaged groups is an important issue in the field of social and environmental justice. This topic is particularly significant in fast-growing Asian countries like China experiencing widening income disparity. This paper examines whether and to what extent the different green spaces (including public parks and urban vegetation) are equitable for all populations (referring to horizontal equity) and also for different social groups (referring to vertical equity) in this typical inland city—Wuhan, China. A novel indicator combining proximity and quality is presented to assess the supply of public parks. The Theil index provides a decomposable measure of overall equity across different regions and vulnerable groups. Both horizontal and vertical perspectives are compared to characterize the spatial equity of urban green spaces (including public parks and urban vegetation) across all population and across different social groups. The empirical analysis of the inland city showed that the overall supply of public parks is far more unequal than mixed or woody vegetation. The distribution of public parks is more inequitable in the outer area, whereas the distribution of mixed or woody vegetation is more inequitable in the inner area. Furthermore, the geographic detector analysis is employed to investigate the spatial relation between socioeconomic contexts and urban green spaces. The spatial heterogeneity of education and age groups is statistically significant for explaining the distribution of public parks. Meanwhile, population density clearly plays a role in the distribution of both public parks and urban vegetation. Per capita income can explain 26% of the distribution of public parks but is not significantly associated with mixed or woody vegetation. Finally, the vertical equity of urban green space is also examined in this paper that the vulnerable groups in the inner area, such as females, residents with low education, children, and the elder suffer from highly unequal accessibility to parks, whereas the vulnerable group in the outer area, such as the migrants gets unequal access to parks. © Copyright © 2020 He, Wu and Wang.</t>
  </si>
  <si>
    <t>China; environmental justice; green spaces; spatial equity; Theil index</t>
  </si>
  <si>
    <t>Background: More than half of adolescent children do not get the recommended 8 hours of sleep necessary for optimal growth and development. In adults, several studies have evaluated effects of urban stressors including lack of greenspace, air pollution, noise, nighttime light, and psychosocial stress on sleep duration. Little is known about these effects in adolescents, however, it is known that these exposures vary by socioeconomic status (SES). We evaluated the association between several environmental exposures and sleep in adolescent children in Southern California. Methods: In 2010, a total of 1476 Southern California Children's Health Study (CHS) participants in grades 9 and 10 (mean age, 13.4 years; SD, 0.6) completed a questionnaire including topics on sleep and psychosocial stress. Exposures to greenspace, artificial light at night (ALAN), nighttime noise, and air pollution were estimated at each child's residential address, and SES was characterized by maternal education. Odds ratios and 95% confidence intervals (95% CIs) for sleep outcomes were estimated by environmental exposure, adjusting for age, sex, race/ethnicity, home secondhand smoke, and SES. Results: An interquartile range (IQR) increase in greenspace decreased the odds of not sleeping at least 8 hours (odds ratio [OR], 0.86 [95% CI, 0.71, 1.05]). This association was significantly protective in low SES participants (OR, 0.77 [95% CI, 0.60, 0.98]) but not for those with high SES (OR, 1.16 [95%CI, 0.80, 1.70]), interaction P = 0.03. Stress mediated 18.4% of the association among low SES participants. Conclusions: Residing in urban neighborhoods of greater greenness was associated with improved sleep duration among children of low SES but not higher SES. These findings support the importance of widely reported disparities in exposure and access to greenspace in socioeconomically disadvantaged populations. © 2023 Wolters Kluwer Health. All rights reserved.</t>
  </si>
  <si>
    <t>Artificial light at night; Children; Circadian rhythm; Epidemiology; Green space; Sleep disruption</t>
  </si>
  <si>
    <t>adolescent; air pollution; article; California; child; child health; circadian rhythm; controlled study; disadvantaged population; education; environmental exposure; ethnicity; female; high socioeconomic status; human; human experiment; low socioeconomic status; male; mental stress; neighborhood; noise; passive smoking; questionnaire; race; residence characteristics; sleep time; social status</t>
  </si>
  <si>
    <t>Environmental and green justice problems occur globally, especially in cities with unequal access to urban greenspaces. Recently, inequality in school greenspaces has drawn growing attention, given the importance of campus green environments in young students’ health and academic performance. However, the commonly used Normalized Differences Vegetation Index (NDVI) method for measuring greenspace from satellite imagery is hindered by the saturation issue and tend to underestimate greenspace at high vegetation cover areas, causing large uncertainties in greenspace inequality studies at a national scale. Besides, despite the progress on the inequality of public greenspace exposure, our understandings of primary school greenspace provision and inequality, as well as the driving factors, for young students in a developing world (e.g., China) is still limited. To address these issues, we first adapted a spectral unmixing technique based on multi-sensor remote sensing for more accurate measurements of greenspace provision. Then, we evaluated the provision and inequality of greenspace for 19,681 primary schools in China's 31 major cities and examined the driving factors using an integrated path analysis. Our findings revealed that: (1) Our proposed multi-sensor remote sensing-based method for greenspace measurement is reliable across our study area with a R2 of 0.81 and RMSE of 0.14; in contrast, the traditional NDVI-based greenspace measurement saturated at the range of 0.7–1.0, leading to much lower accuracy (a R2 of 0.72 and RMSE of 0.24). (2) Most of the cities under study had low to moderate levels of inequality in primary school greenspace (Gini index &lt; 0.5), but the overall greenspace provision was relatively low; Five cities under study facing high inequality in greenspace exposure (Gini index ≥ 0.5) as well as low greenspace provision (mean fraction cover &lt; 0.25). (3) The monthly maximum temperature and the mean cover of greenspace in primary schools were identified as variables directly affecting the inequality in primary school greenspace (R2 = 0.76, p-value &lt; 0.05), whereas the city-level government revenue manifests its effects through the mean cover of greenspace in primary schools and city-level mean greenspace cover. By developing a novel framework for examining the provision and inequality of greenspace in all primary schools in China's major cities, our study provides valuable insights for designing and evaluating school greening programs in support of healthier learning environment development for next generations. © 2022 Elsevier GmbH</t>
  </si>
  <si>
    <t>Big cities; Children's health and well-being; Education inequality; Environmental justice; School greenspace; Vegetation fraction cover</t>
  </si>
  <si>
    <t>China; child health; environmental justice; remote sensing; sensor; vegetation dynamics</t>
  </si>
  <si>
    <t>Creating healthy environments around schools is important to promote healthy childhood development and is a critical component of public health. In this paper we present a tool to characterize exposure to multiple urban environment features within 400 m (5–10 min walking distance) of schools in Greater London. We modelled joint exposure to air pollution (NO2 and PM2.5), access to public greenspace, food environment, and road safety for 2,929 schools, employing a Bayesian non-parametric approach based on the Dirichlet Process Mixture modelling. We identified 12 latent clusters of schools with similar exposure profiles and observed some spatial clustering patterns. Socioeconomic and ethnicity disparities were manifested with respect to exposure profiles. Specifically, three clusters (containing 645 schools) showed the highest joint exposure to air pollution, poor food environment, and unsafe roads and were characterized with high deprivation. The neighbourhood of the most deprived cluster of schools had a median of 2.5 ha greenspace, 29.0 µg/m3 of NO2, 19.3 µg/m3 of PM2.5, 20 fast food retailers, and five child pedestrian crashes over a three-year period. The neighbourhood of the least deprived cluster of schools had a median of 21.8 ha greenspace, 15.6 µg/m3 of NO2, 15.1 µg/m3 of PM2.5, 2 fast food retailers, and one child pedestrian crash over a three-year period. To have a school-level understanding of exposure levels, we then benchmarked schools based on the probability of exceeding the median exposure to various features of interest. Our study accounts for multiple exposures, enabling us to highlight spatial distribution of exposure profile clusters, and to identify predominant exposure to urban environment features for each cluster of schools. Our findings can help relevant stakeholders, such as schools and public health authorities, to compare schools based on their exposure levels, prioritize interventions, and design local policies that target the schools most in need. © 2022</t>
  </si>
  <si>
    <t>Air quality; Bayesian nonparametrics; Food environment; Greenspace; Pedestrian child crash; School exposure</t>
  </si>
  <si>
    <t>Air Pollutants; Bayes Theorem; Child; Humans; London; Nitrogen Dioxide; Particulate Matter; Schools; England; London [England]; United Kingdom; Motor transportation; Nitrogen oxides; Pedestrian safety; Public health; Quality control; Urban planning; nitrogen dioxide; nitrogen dioxide; Bayesian nonparametrics; Fast food; Food environment; Greater London; Green spaces; Neighbourhood; Pedestrian child crash; PM 2.5; School exposure; Urban environments; air quality; atmospheric pollution; Bayesian analysis; greenspace; health impact; health risk; pollution exposure; air pollution; air quality; Article; Bayes theorem; England; environmental exposure; environmental health; ethnic difference; neighborhood; particulate matter 2.5; public health; road safety; school; socioeconomics; urban area; air pollutant; child; human; particulate matter; school; Air quality</t>
  </si>
  <si>
    <t>BACKGROUND: Access to green space has been hypothesized to have a beneficial impact on children’s mental well-being and cognitive development. The underlying mechanisms of the mental health benefits of green space are not fully understood, but different pathways have been suggested, such as the psychologically restoring capacities of green space, the ability to facilitate physical activity and social cohesion, and the mitigation of exposure to air pollution. OBJECTIVES: In this nationwide cohort study, we investigated associations between residential green space in early childhood and a clinical diagnosis of attention deficit hyperactivity disorder (ADHD). METHODS: The cohort included individuals, who were born in Denmark between 1992 and 2007 (n = 814,689) and followed for a diagnosis of ADHD from age 5, during the period 1997–2016. We used the normalized difference vegetation index (NDVI) as a measure of vegetation greenness surrounding each residential address in a quadratic area of 210 m × 210 m in which the residence was located in the center of the quadrate. Individual exposure to green space was calculated as the average of NDVI surrounding each individual’s residential address (or addresses if more than one) between birth and the fifth birthday. Multilevel modeling was used to estimate the incidence rate ratios (IRRs) with 95% confidence intervals (CI) for ADHD, according to exposure level and adjusted for calendar time, age, sex, parental socioeconomic status, neighborhood level socioeconomic status, and urbanicity. RESULTS: Individuals living in areas defined by sparse green vegetation (lowest decile of NDVI) had an increased risk of developing ADHD, com-pared with individuals living in areas within the highest decile of NDVI (IRR = 1:55; 95% CI: 1.46, 1.65). Adjusting for the known confounders atte-nuated the result, but the association remained (IRR = 1:20; 95% CI: 1.13, 1.28). CONCLUSION: Our findings suggest that lower levels of green space in residential surroundings, during early childhood, may be associated with a higher risk of developing ADHD. © 2020, Public Health Services, US Dept of Health and Human Services. All rights reserved.</t>
  </si>
  <si>
    <t>Adolescent; Air Pollution; Attention Deficit Disorder with Hyperactivity; Built Environment; Child; Child, Preschool; Conservation of Natural Resources; Environmental Exposure; Female; Humans; Male; Parks, Recreational; nitrogen dioxide; air pollution; Article; atmospheric particulate matter; attention deficit disorder; child; child health; cognitive development; cohort analysis; environmental exposure; environmental impact assessment; female; follow up; human; land surface reflectance of visible; major clinical study; male; near infrared region; normalized difference vegetation index; physical activity; priority journal; residential area; risk factor; social status; urbanization; vegetation; adolescent; attention deficit disorder; environmental protection; preschool child; recreational park</t>
  </si>
  <si>
    <t>Urban community parks have significant benefits for city residents, both physical and spiritual. This is especially true in developing countries, such as China. The purpose of our study is to describe the current situation of the community parks in five main districts of Jinan City while recognizing features of the community parks that influence usage patterns. Our study also means to determine the desired improvements of visitors that promote access to and use of community parks on the basis of the Chinese context. We conducted a survey among 542 community park visitors and obtained valid responses. The findings of respondents show that community parks are mostly used by people over 55 years (34.7%) and children under 10 years (23.6%). The main motives for using community parks are for exercise (24.2%) and to socialize with others (21.6%). The majority of respondents (65.7%) rated the community park as satisfactory and considered only a few improvements needed. Regarding the desired improvements, numerous respondents mentioned adding more physical training facilities (13.3%) and activity areas (7.6%), as well as emergency call buttons in areas frequented by children and older people (7.6%). Furthermore, most of the respondents (79.9%) indicated that they would like to use the community parks more frequently if there is additional progress to make the parks more attractive, cleaner, and friendlier. These results can help park designers, government agencies, and community groups to provide the planning and design strategies for community parks to promote their upgrading in China. © 2022 by the authors.</t>
  </si>
  <si>
    <t>community parks; driving factors; mixed methods; park usage; urban green space</t>
  </si>
  <si>
    <t>Aged; Child; China; Cities; Environment Design; Exercise; Humans; Parks, Recreational; Recreation; Surveys and Questionnaires; developing world; greenspace; park design; urban area; urban development; urban planning; article; child; China; exercise; government; human; recreational park; training; urban population; aged; China; city; environmental planning; exercise; questionnaire; recreation</t>
  </si>
  <si>
    <t>Background: Population and environmental health research illustrate a positive relationship between access to greenspace or natural environments and peoples' perceived health, mental health, resilience, and overall well-being. This relationship is also particularly strong among Canadian Indigenous populations and social determinants of health research where notions of land, health, and nature can involve broader spiritual and cultural meanings. Among Indigenous youth health and resilience scholarship, however, research tends to conceptualize land and nature as rural phenomena without any serious consideration on their impacts within urban cityscapes. This study contributes to current literature by exploring Indigenous youths' meaning-making processes and engagements with land and nature in an urban Canadian context. Methods: Through photovoice and modified Grounded Theory methodology, this study explored urban Indigenous youth perspectives about health and resilience within an inner-city Canadian context. Over the course of one year, thirty-eight in-depth interviews were conducted with Indigenous (Plains Cree First Nations and Métis) youth along with photovoice arts-based and talking circle methodologies that occurred once per season. The research approach was also informed by Etuaptmumk or a "two-eyed seeing" framework where Indigenous and Western "ways of knowing" (worldviews) can work alongside one another. Results: Our strength-based analyses illustrated that engagement with and a connection to nature, either by way of being present in nature and viewing nature in their local urban context, was a central aspect of the young peoples' photos and their stories about those photos. This article focuses on three of the main themes that emerged from the youth photos and follow-up interviews: (1) nature as a calming place; (2) building metaphors of resilience; and (3) providing a sense of hope. These local processes were shown to help youth cope with stress, anger, fear, and other general difficult situations they may encounter and navigate on a day-to-day basis. Conclusions: This study contributes to the literature exploring Indigenous youths' meaning-making process and engagements with land and nature in an urban context, and highlights the need for public health and municipal agencies to consider developing more culturally safe and meaningful natural environments that can support the health, resilience, and well-being of Indigenous youth within inner-city contexts. © 2020 The Author(s).</t>
  </si>
  <si>
    <t>Canada; Health; Indigenous youth; Land; Meaning-making; Nature; Resilience; Urban; Well-being</t>
  </si>
  <si>
    <t>Adolescent; Adolescent Behavior; Adult; Canada; Environment; Female; Humans; Male; Mental Disorders; Photography; Population Groups; Resilience, Psychological; Urban Population; Young Adult; adolescent; anger; article; Canada; fear; First Nation; follow up; grounded theory; human; interview; juvenile; literature; meaning-making; public health; season; stress; wellbeing; adolescent behavior; adult; Canada; environment; female; male; mental disease; photography; population group; psychological resilience; psychology; urban population; young adult</t>
  </si>
  <si>
    <t>COVID-19 has had economic, social and environmental impacts worldwide. Governments have adopted containment measures to limit the spread of the virus. Urban green spaces (UGSs) were included among the non-essential activities and were consequently closed during the lockdown periods in some countries. This study analysed tweets posted by users to understand the citizens' perception and sentiment in relation to the closure of UGS in Italy. Results revealed that people felt a strong deprivation feeling in relation to the restrictions imposed on UGS access, which limited the number of spaces for supporting mental and physical wellbeing of citizens. Users from urban areas were more affected by the lockdowns and more willing to share thoughts on social media, demonstrating a strong emotionality. Furthermore, findings show that users seemed concerned about their children's health, expressing awareness about the benefits of being in contact with nature. UGS is able to provide services to citizens, and close-to-home parks are fundamental for the community, in particular during a health emergency. The implementation of urban design, which includes green areas to support health and environment challenges, should be addressed by policy-makers to create opportunities for a green and resilient recovery of cities, and prepare for future emergencies. © 2022 Elsevier Ltd</t>
  </si>
  <si>
    <t>COVID-19; Ecosystem services; Lockdown; Sentiment analysis; Social media; Urban green spaces</t>
  </si>
  <si>
    <t>Italy; attitudinal survey; COVID-19; ecosystem service; greenspace; pandemic; social media; urban area</t>
  </si>
  <si>
    <t>It is increasingly recognized that interacting with nature promotes well-being and health for both adults and children. Less is known about the role of nature in people's everyday lives during emerging adulthood which means the shift from adolescence to young adulthood. This study examines university students' participation in outdoor recreation and the perceived well-being effects of nature. The qualitative data consists of thematic writings (N = 47) produced by environmental students at the University of Helsinki, Finland, in 2020. The findings show that most students have negotiated time and other constraints and maintained active participation in outdoor recreation. The findings highlight that nature can have an important role in students' well-being during a life stage loaded with stress factors, and especially in times of the COVID-19 pandemic. Nature provides opportunities not only for physical activity but also for emotional and cognitive renewal, strengthening social relationships, and relieving the negative physiological effects of various stressors. Nature helps students in reflecting on their lives and even gaining a stronger sense of self. Natural settings provide a venue for students' socially shared experiences but also support retreat behaviors by enabling ‘being away’ and providing freedom from the pressures of student life. To prevent decline in connection with nature, special efforts should be made to support young adults' interaction with nature and gaining well-being benefits. Encouraging outdoor recreation at all life stages is needed to foster a lifelong nature connection and well-being experiences. Management implications: The study highlights the importance of hearing young adults' voices in decision-making and land-use planning to provide diverse opportunities for outdoor recreation and nature-based tourism. The findings stress the value of urban green spaces in supporting students' well-being in their everyday lives. To provide a sense of extent and ‘being away’ from daily routines and requirements within the city, it is important to preserve slightly managed natural settings that generate opportunities to explore nature and receive multisensory and embodied experiences. Emphasis on multisensory experiences, such as hearing bird song and breathing fresh air, also stresses the importance of taking natural elements into account in all urban planning. Promoting easy access to both urban green spaces and more distant natural settings is important for young adults. Organizing outdoor activities may also help students in familiarizing themselves with green spaces and socializing with peers. © 2021 The Author</t>
  </si>
  <si>
    <t>Health; Nature-based tourism; Outdoor recreation; University students; Well-being</t>
  </si>
  <si>
    <t>The critical role of green in cities is widely considered to have positive implications for health and for providing a complete set of ecosystem services in cities. Highly linked to the concept of ecosystem services is the role of accessibility to those ecosystems and places providing the services. However, a gap often exists between the presence of existing greenspaces and the demands and preferences for accessibility of different social groups (e.g., children and elderly people). This work evaluates the preferences of social groups regarding green spaces in the light of the important role that green and blue spaces play in Bucharest. The users’ preferences have been assessed through the administration of a questionnaire survey to evaluate the level of park accessibility and to investigate the factors that influence the preferences of the social groups visiting the green spaces. The results obtained from an analysis of the responses provided are then interpreted to define planning scenarios aimed at increasing existing features of the green and blue spaces, or including additional features, according to the requests/preferences/issues raised by the users. © 2021, The Author(s), under exclusive license to Springer Nature Switzerland AG.</t>
  </si>
  <si>
    <t>Accessibility; Ecosystem services; Green spaces; Urban planning</t>
  </si>
  <si>
    <t>Planning; Regional planning; Surveys; Bucharest; Ecosystem services; Elderly people; Green spaces; Questionnaire surveys; Social groups; Ecosystems</t>
  </si>
  <si>
    <t>Urban parks can provide many physical and psychological health benefits, but these may not be shared equitably among visitors. The purpose of this study was to explore park visitor demographics and activities, as well as their in-depth narratives regarding experiences, perceptions of accessibility, and desired improvements in a range of urban park types, using Portland, Oregon as a case study. We used a mixed-methods approach to interview and observe visitors in 15 urban parks of three general park types: recreational-active use, natural-passive use, and multi-use parks. The most common activities were physical recreation, interactions between adults, and adult-child interactions, which all support physical and mental well-being. Ninety-four percent of observed children were engaged in physical recreation and three-fourths were interacting with other children. Our non-metric multidimensional scaling ordinations with joint plots indicated some trends in visitor demographics and activities across park types, but we found no significant differences in the total number of observed visitors, females and males, racial-ethnic groups, or adults and children across park types. Our complementary in-depth, semi-structured interviews with participants revealed specific motivations for park visitation, access concerns, and desired improvements. Visitation was primarily motivated by physical recreation opportunities, accessibility, and children, whereas the main access concerns were park proximity, trails and paths, and maintenance. Feelings of safety were particularly important for female visitors, while a sense of community helped to create a welcoming atmosphere for visitors with underrepresented racial-ethnic backgrounds. Participants across demographics groups discussed preferences for improvements, which focused on enhancing various park amenities and social atmosphere. Only 19 % of participants indicated that no changes were needed in the parks. We provide strategies for urban park planners, governmental agencies, and community groups to continue enhancing urban park experiences and accessibility for diverse visitors. © 2021 The Authors</t>
  </si>
  <si>
    <t>Human health; Mixed methods; Park management; Recreation; Urban green spaces</t>
  </si>
  <si>
    <t>Oregon; Portland [Oregon]; United States; demography; park design; participatory approach; perception; questionnaire survey; safety; trend analysis; urban area</t>
  </si>
  <si>
    <t>Environmental contamination and limited access to green spaces disproportionately burden communities of color with negative impacts on residents’ health. Yet, cleaning up contamination and creating green spaces has in some cases been associated with displacing long-term residents as the neighborhood becomes desirable to more affluent, often Whiter, populations through environmental gentrification. We used mixed methods to investigate environmental gentrification in the city of Chicago, IL, USA. We examined quantitatively the relationship between green areas, brownfield cleanups, and indicators of gentrification, including race and ethnicity, income, households without children, and home ownership. We explored through qualitative interviews how key informants perceive the risk and impacts of environmental gentrification. We found that brownfields cleanup is statistically correlated with proportionately fewer Hispanic residents and more White residents. We did not find any significant correlation between green area and demographic change with the exception of an elevated rail trail linear park. These results align with a racialized process of gentrification, described by some key informants, whereby racial stereotypes lead White newcomers to feel more comfortable moving into Hispanic than Black neighborhoods. The interview results also suggested that racialized disinvestment drives the displacement of people of color, especially African-Americans, from their communities and serves as a precursor for gentrification. These results add to a growing body of evidence that interventions to prevent environmental gentrification will need to be context-specific, multi-faceted, equity-centered, and ideally occur early on within disinvested communities before gentrification takes hold. © 2023 Elsevier B.V.</t>
  </si>
  <si>
    <t>Brownfields remediation; Disinvestment; Displacement; Environmental justice; Revitalization; Urban greening</t>
  </si>
  <si>
    <t>Chicago; Illinois; United States; brownfield site; cleanup; correlation; displacement; environmental justice; gentrification; greenspace; investment; neighborhood; race; remediation; urban ecosystem</t>
  </si>
  <si>
    <t>Promoting the use of green space is a fundamental way to improve physical and mental health and to enhance the quality of life of urban residents. In response to increasing demand for green space in cities, the impact of perception of green space for health promotion on willingness to use parks and actual use among young urban residents was investigated in this study. A total of 1135 young residents (ages 18–35) in three cities in China were surveyed by online questionnaire. A group of multiple regression models was constructed to investigate the influencing perception factors of participants’ willingness to use parks and actual use. The results revealed that the young residents’ perception of green space components for health promotion (green space access, types, sizes, plants, water, sensory features, microclimate environments and amenity facilities) had a greater effect on their willingness to use parks and to promote health, while it was less influential with respect to their actual park use behavior (frequency and duration). Among these variables, green space access is a critical concern for willingness to use toward parks. The disparities of perception of green space for health promotion effect on willingness to use a park and actual use provide a better understanding of the psychological factors affecting park use among young residents. The findings also provided some implications for public health policymakers, urban planners and landscape architects in designing parks to encourage visitation by young people. © 2020 by the authors. Licensee MDPI, Basel, Switzerland.</t>
  </si>
  <si>
    <t>Green space; Health promotion; Park use; Young urban residents</t>
  </si>
  <si>
    <t>Adolescent; Adult; China; Cities; Exercise; Female; Health Promotion; Humans; Male; Parks, Recreational; Quality of Life; Urban Population; Young Adult; China; greenspace; health impact; mental health; public attitude; public health; quality of life; questionnaire survey; space use; urban population; young population; actual park use; adult; Article; attitude to health; China; city; city planning; female; green space; health behavior; health care policy; health promotion; human; human impact (environment); land use; landscape; male; microclimate; online system; park use; plant; psychological aspect; public health; questionnaire; recreational park; urban population; water supply; young adult; adolescent; exercise; quality of life; urban population</t>
  </si>
  <si>
    <t>Natural environments have been associated with mental health benefits, but globally access to these benefits is threatened by urban development and densification. However, it remains unclear how natural environments relate to mental health and how consistent the association is across populations. Here we use a life-course approach with a population consisting of 66 194 individuals from the Danish Blood Donor Study (DBDS) to investigate the association between green and blue space (e.g. parks and lakes) and self-evaluated mental well-being. Green and blue space was identified from remotely-sensed images from the Landsat program, while mental well-being was based on the mental component score (MCS) calculated using the 12-item short form health survey. We use multivariate linear regression models and logistic regression models to quantify the associations. We adjust for additional environmental (urbanization, and air pollution) and lifestyle factors (smoking, body mass index, socioeconomic status, and physical activity) and specifically evaluate the role of physical activity and air pollution as possible mediating factors. We found a positive association between the MCS and current and childhood green space, and a non-significant association for current and childhood blue space. Adjusting for environmental and the other factors attenuated the effect sizes indicating that a broad range of factors determine mental well-being. Physical activity and air pollution were both associated with the MCS as possible mediators of green space associations. In addition, the odds for successfully completing tasks’, seeing others, and feeling less downhearted increased with higher levels of green space, and the odds of feeling calm increased with higher levels of blue space. In conclusion, we found support for an association between green and, to less degree, blue space and mental well-being throughout different life stages. In addition, we found a positive association with individual indicators of mental well-being such as being productive, feeling less downhearted and calmer, and being social. The healthy blood donor effect and the bias towards urban residency may explain why we found smaller effect sizes between green and blue space and mental well-being for this generally healthy and resourceful cohort compared to previous studies. © 2021</t>
  </si>
  <si>
    <t>Landscape; Life satisfaction; Mental health; Nature; Remote sensing</t>
  </si>
  <si>
    <t>Blood Donors; Child; Denmark; Environment; Humans; Life Change Events; Mental Health; Denmark; blood; environmental factor; environmental quality; health status; Landsat; mental health; multivariate analysis; regression analysis; remote sensing; satellite imagery; urban area; urbanization; air pollution; article; blood donor; body mass; child; childhood; cohort analysis; controlled study; effect size; female; human; lake; life satisfaction; lifestyle; linear regression analysis; major clinical study; male; physical activity; psychological well-being; satellite imagery; Short Form 12; smoking; social status; urbanization; blood donor; Denmark; environment; life event; mental health</t>
  </si>
  <si>
    <t>The cover of this open call issue of JAFSCD is a Google Earth shot of the Schrebergartens outside Mann-heim, Germany. Schrebergartens are named for Dr. Moritz Schreber, a Leipzig University professor who specialized in pediatric health. He is infamous for advocating that children strictly obey adults, but he also suggested that city children should have access to fresh air and green space. Schrebergartens are similar in some respects to the Russian dacha, often including “tiny houses,” raised beds, perennials—and lots of garden gnomes. Entire colonies of Schrebergartens have been established since WWII. While Schrebergartens have been seen as quaint and outdated by some, there are about one million gardens and a five-year waiting list to obtain one. They have traditionally been the haunt of retirees or lower-income residents, but the current uptick in demand seems to be driven by millennials looking for refuge from the hectic pace of modern German life. Could we see this type of urban garden culture leap the Atlantic? After all, we have plenty of millennials looking for a respite from their phones, laptops, and gaming systems. More importantly, we have under-privileged urban residents who might enjoy having their own tiny house and the serenity of a food and flower garden. John Ikerd starts off our issue with his Economic Pamphleteer column, A Fair Deal for rural America. Building on his series of columns analyzing America’s food and farm policy agenda, Ikerd argues that the U.S. government’s approach to rural development is not only woefully inadequate but, in fact, contributes to persistent poverty. © 2020 by the Author.</t>
  </si>
  <si>
    <t>accessibility and usability; inclusive play; Playground</t>
  </si>
  <si>
    <t>Accessibility and usability; Barrier-free; Green spaces; Human settlements; Inclusive play; Persons with disabilities; Playground; Social inclusion; UN General Assembly; Universal access; aged; attention; checklist; city; conference paper; disabled person; human; skill; social inclusion; theoretical study; urban area; usability; article; Sustainable development</t>
  </si>
  <si>
    <t>Regular access to natural environments has been shown to have beneficial effects on children's health, development and academic attainment. This study assesses the current capacity for English primary schools to provide access to nature, and the opportunities and challenges of doing so. Using a mixed-methods approach combining questionnaires delivered at schools across England, semi-structured interviews with school staff, and GIS and cloud-based distance analysis between schools and nearby green spaces we found that children's access to nature through trips to off-site locations is limited by several factors, including the cost of transport. Even when schools are within walking distance to green spaces or had access to such spaces on the school site, factors such as the pressure of delivering the National Curriculum and teachers’ lack of engagement with outdoor learning may limit opportunities to access nature. These findings suggest that urban planning initiatives to create more urban green spaces should be accompanied by measures to reduce the non-spatial limitations to access. © 2021</t>
  </si>
  <si>
    <t>Children; Distance analysis; Green spaces; Nature; Planning strategies</t>
  </si>
  <si>
    <t>England; United Kingdom; academic research; child health; curriculum; educational attainment; GIS; greenspace; primary education; questionnaire survey; teaching</t>
  </si>
  <si>
    <t>There has been an extensive tradition of geographical studies7 conducted to analyse the access to urban parks or green spaces. Several studies deploy approaches to measure the potential spatial accessibility and congestion of children’s playgrounds in urban areas. Identifying inequalities in terms of spatial access to children’s playgrounds is an important issue that could be useful for urban planners. The main objective of this paper is to measure the potential spatial accessibility and congestion of playgrounds in Barcelona City. A second objective is to analyse the factors that may explain differences between neighbourhoods in spatial access to playgrounds. Several analyses were carried out. First, two indicators of spatial potential accessibility are computed at the census tract level. Next, a mapping technique is used based on a cross tabulation of the quintiles of two indicators. A typology of census tracts can then be developed according to the various possible combinations between playground accessibility and congestion. Third, two spatial models—spatial lag and spatial error—are estimated in order to introduce socioeconomic factors into the explanation of accessibility and congestion. Finally, a multinomial logistic model is estimated to explain the typology of Barcelona census tracts based on potential playground congestion and accessibility. The results show that in Barcelona City, there are no important spatial disparities in terms of access to children’s playgrounds. © 2019, Springer Nature B.V.</t>
  </si>
  <si>
    <t>Accessibility and congestion measures; Barcelona city; Multinomial logistic regression; Playgrounds; Spatial models</t>
  </si>
  <si>
    <t>Barcelona [Catalonia]; Catalonia; Spain; accessibility; census; congestion; greenspace; play; socioeconomic indicator; spatial variation; typology; urban area; urban planning</t>
  </si>
  <si>
    <t>Background: Evidence suggests that access to green schoolyards may facilitate vigorous play and lead to increased physical activity, which could lead to improved academic outcomes and reduce excess childhood weight gain. Greener schoolyards can also provide additional outdoor amenities that help the community at large. The Little Rock Green Schoolyard Initiative, a program aiming to promote outdoor learning and play in two of the city’s community schools, provides a natural experiment to evaluate the role of such interventions. This article presents the protocols and study plans that will be used to evaluate this community-led initiative on several outcomes including physical activity, sleep quality, use of schoolgrounds, and perceptions of the school environment. Administrative datasets will be used to assess exposure to green schoolyard improvements on academic achievement, attendance, and disciplinary referrals during elementary school. Methods: Data will be gathered in two community schools where the green schoolyard improvements are taking place and in two demographically-matched comparison schools located elsewhere within the Little Rock School District. Data will be collected before, during, and after the green schoolyard improvements go into effect. Physical activity and sleep quality will be measured using actigraphy. Physical activity will also be assessed through direct playground observations during recess and outside of school hours. During the final year of the study, administrative data will be assembled and evaluated using difference-in-differences estimation and synthetic controls, two causal inference methods from the program evaluation literature. Discussion: The study is designed to provide new insights into the design, implementation, and evaluation of playgrounds among schoolchildren, especially those who are at risk of developing severe obesity during their elementary school years. The research herein will develop empirical data, elucidate potential mechanisms, and practical experience for future study, policymaking, and health services. © 2023, The Author(s).</t>
  </si>
  <si>
    <t>Accelerometry; Child health; Childhood obesity; Environmental strategies; Green schoolyards; Green space; Physical activity; Quasi-experiment</t>
  </si>
  <si>
    <t>Actigraphy; Child; Educational Status; Exercise; Humans; Learning; Schools; actimetry; child; educational status; exercise; human; learning; school</t>
  </si>
  <si>
    <t>Introduction: This paper presents the case studies of the green, open spaces and transport issues in three cities of the Asian region based on the work of participants from the Workshop of Health in Urban Planning. Methods: Three case studies were collected from the participants of Thailand, India, and Indonesia, and compiled under the theme. Results: The first case study presents findings from the Thailand's Survey on Physical Activity (SPA), and various strategies taken by the Thai government to improve physical activity levels among the Thai population and children, including improved accessibility, walkability; and reconstruction of school curricula. The second case study is an empirical study of the geographical extent and type of green spaces accessible to the urban population, and their usage in the city of Varanasi, India, in the wake of Yoga practice popularity. The third case study discusses the insufficient transport infrastructures, along with the influx of visitors from outside the city as the cause of severe traffic congestions and emissions in Bandung city, Indonesia. The governments' action plans and recommendations for improvements of the city environment are discussed. Conclusion: Integrating health into urban and transport planning needs co-operations from multiple stakeholders including the government, private sectors, and the communities, especially from the early phase of development. © 2021 UPM Press. All rights reserved.</t>
  </si>
  <si>
    <t>Asia; Developing countries; Green spaces; Physical activity; Transport</t>
  </si>
  <si>
    <t>Urban green spaces (UGS) offer a wide range of ecosystem services to city dwellers, contributing to their health and well-being. The resources of formally designated UGS, such as parks and forests, are frequently underprovided, however. This results in unequal access to UGS, which has become an environmental justice issue. We investigated the potential of informal green spaces (IGS) to complement existing formal UGS to reduce distributional inequity in UGS availability. We focused on the most vulnerable groups of citizens, children and elderly residents, for whom the availability of UGS plays a particularly important role. The study was performed in two Eastern-European cities, Warsaw and Łódź, both characterised by a well-developed system of UGS but of different spatial composition and UGS configuration. We focus on unmanaged areas within IGS and link them to the provisioning of recreational ecosystem services, such as enabling direct contact with nature. We identified different categories of formal and informal UGS based on publicly available data, supported by NDVI values, followed by UGS availability analysis of formal and informal UGS in the service area of 300 m for each residential building. We found that informal UGS are equally important as formal ones, and they may contribute to better access to selected urban ecosystem services. Both cities are characterised by unequal distribution of formal UGS. In Łódź, children are least favoured in terms of UGS availability, while in Warsaw, elderly citizens are most excluded. In both cities, it is the green areas associated with transportation routes communication routes, multi-family housing and agricultural lands along with grasslands that have the greatest potential to improve the equal availability of UGS to residents. We propose maintaining various types of unmanaged green areas in cities to help limit disparities to UGS access, and it would also increase their importance in the provisioning of recreational ecosystem services. © 2020 Elsevier Ltd</t>
  </si>
  <si>
    <t>Environmental justice; Recreation; Spatial analysis; Spontaneous vegetation; Unmanaged greenery; Urban ecosystem services; Urban planning</t>
  </si>
  <si>
    <t>aged; agricultural land; article; child; city planning; grassland; housing; human; justice; recreation; resident; spatial analysis; vegetation</t>
  </si>
  <si>
    <t>Health benefits have been linked to spending time outdoors in nature and green space. However, there is some evidence of inequities to accessing safe outdoor space, particularly in low-resource communities. The primary aim of this study is to assess attitudes towards nature and use of green space in urban areas. A secondary aim is to describe perceptions of physician-initiated nature prescriptions that target local pediatric populations. We conducted six focus group interviews with 42 residents who were guardians or caretakers of children living in low-resource neighborhoods in Philadelphia, PA. We analyzed interview data using a conventional content analysis approach. Three major themes emerged: (1) perceived benefits of being in nature (physical and mental health benefits), (2) barriers to time spent in nature (unsafe and undesirable conditions of local parks), and (3) desired features of outdoor green spaces (amenities that would increase park use). Additionally, we describe participants’ reactions to the idea of a pediatrician-delivered prescription for outdoor green space exposure for a child in their care. Adherence to nature prescriptions programs may hinge on local green space resources, as well as experiential and perceptual barriers and facilitators to nature and park accessibility among caregivers tasked with fulfilling a nature prescription for a child in their care. © 2019 by the authors. Licensee MDPI, Basel, Switzerland.</t>
  </si>
  <si>
    <t>Focus groups; Green space; Low-resource neighborhoods; Nature</t>
  </si>
  <si>
    <t>Adolescent; Adult; Aged; Attitude; Exercise; Female; Focus Groups; Humans; Male; Mental Health; Middle Aged; Parks, Recreational; Philadelphia; Residence Characteristics; Urban Population; Young Adult; Pennsylvania; Philadelphia; United States; accessibility; greenspace; neighborhood; perception; public attitude; article; caregiver; child; content analysis; controlled study; female; human; human experiment; interview; male; mental health; neighborhood; pediatrician; Pennsylvania; perception; prescription; resident; urban area; adolescent; adult; aged; attitude; demography; exercise; information processing; middle aged; recreational park; urban population; young adult</t>
  </si>
  <si>
    <t>The problem of how to ensure the accessibility of green areas is a significant issue for urban planners and leaders. Every segment of society should have access to green areas. The 2015 United Nations General Assembly Resolution indicated the necessity of ensuring that children, older adults, and disabled people have equal access to green areas. The Accessible Natural Greenspace Standard (ANGSt) was implemented in England in response to the United Nations 2015 Resolution. ANGSt states that housing developments needed to have a green space within 300 m in order to be identified as having adequate access to green space. Almost at the same time, Turkey has also identified increasing access to urban green spaces as a priority, which can be seen most directly in the 2014 Turkish Regulation on Spatial Planning. This document states that housing zones need to have a green space within 500 m to ensure that urban residents have sufficient access to green space. However, no specific suggestions or procedures have been provided on how to measure the accessibility of a city's green areas. To fill this gap, this study developed a method for measuring the accessibility of green areas according to the standards outlined in the 2014 Turkish Regulation on Spatial Planning as well as the standards described in England's ANGSt regulations. The accessibility of green areas in Nevşehir, Turkey was assessed using this method to demonstrate its utility. The method of Comber et al. (2008) and the grid method used in the GEOSTAT procedure were adapted for this study to assess the accessibility of green areas in Nevşehir, Turkey. In order to conduct this study, ArcGIS was used and analyses were performed grid method. As a result, this study identified housing zones that do not have access to a green space, both according to Turkish standards as well as English standards. Furthermore, this study also identified many green spaces that are not within an accessible distance from residential areas, indicating that a significant proportion of Nevşehir's green spaces are being under-utilized. This study reveals that thus far, the planning approaches used in Nevşehir have not taken access to green spaces into consideration, particularly along the city's borders. The center of the city has much more access to green areas, but it has the inverse problem of having green spaces that lack nearby residential areas, so they are not adequately utilized. This situation most likely arose due to reliance on the grid meter per capita standard for assessing green space rather than basing planning decisions on accessibility standards. Thus, this study provides important insights into Nevşehir's current land use distribution that can be used to shape the future of urban planning in Nevşehir, while also providing a method for assessing land use distribution that can be used in a wide range of contexts to evaluate access to green spaces. © 2021 Elsevier GmbH</t>
  </si>
  <si>
    <t>Environmental justice; Green areas accessibility; Quality of life; Social equity; Urban development</t>
  </si>
  <si>
    <t>England; Turkey; United Kingdom; Meleagris gallopavo; accessibility; ArcGIS; GIS; greenspace; land use; spatial planning; spatiotemporal analysis; United Nations; urban planning</t>
  </si>
  <si>
    <t>Urban green spaces are linked to good human health and well-being, sustainable cities and communities, climate action, life on land and under water, as well as offering a platform for quality nature-based education. Their efficient management will no doubt be necessary if strides are to be made in efforts to protect biodiversity and enhance ecosystem service delivery in urban areas. This will, in part, require building the capacity of community members as citizen scientists to take up conservation roles. This study explored the levels of biodiversity and the proxy-based ecosystem service potential of urban green spaces in Sunyani, Ghana, using citizen science approaches. The green spaces accessed were the University of Energy and Natural Resources Wildlife Sanctuary and Arboretum, the Sunyani Parks and Gardens, the Sunyani Residency Park, and the Sunyani Senior High School Woodlot. The different levels of biodiversity (trees, arthropods) and ecosystem services were observed for the five green spaces assessed, with a significant relationship observed between arthropod communities and vegetation variables. Our results showed that citizen scientists perceived urban green spaces to supply more significant provisioning and regulating services than any other ecosystem services, even though they were highly dissatisfied with how green spaces are managed. The children’s perception of the composition of nature was slightly narrow, as they largely centered on plants and animals only. Even so, their awareness of the value of nature was high, as were the threats of human activities to nature. Citizen science approaches could complement biodiversity studies in data-deficient regions; however, collected data may require additional verification and validation from experts for conclusive and better inferences. © 2022 by the authors.</t>
  </si>
  <si>
    <t>environmental education; nature conservation; participatory science; sustainable development goals; urbanization</t>
  </si>
  <si>
    <t>Contemporary societies are distancing themselves from nature, driven by urbani-zation, biodiversity loss, connection loss, industrialization and loss of green space access – all reducing our empathy for nature. Conservation and grassroots report-ing highlight nature’s wellbeing, and require impactful citizen-led responses. Youth leaders are reflecting mirrors on humankind, stating that ‘our world is on fire’ and demanding action. Natural world interactions provide health benefits and resilience, proving transformative to our attitude, values and behaviour. The My Naturewatch project facilitates engagements with people’s environments and, in doing so, helps them to comprehend them. Nature observations help connect, engage and foster custodians, at a time where separation from wildlife necessi-tates active engagement. Activities specifically challenge our understanding of ‘designed engagement(s)’, not as passive activities but as impactful active engage-ments, openly accessible. This article proposes criteria encouraging public partici-pation within the natural world, presenting value to NGOs, designers, funders and agents. Thirty experts from design, ecology, conservation, museology, engage-ment, rewilding, wildlife and community work were interviewed, informing‘design for environmental change through active engagement’. The work identifies design’s role in creating interventions that better engage people with the surrounding natural world, yielding long-term mutual benefits. The objective is to foster active public–nature engagement, identifying barriers, opportunities and pitfalls in nature-engaged interaction(s).This is an open-access article distributed under the terms of the Creative Commons Attribution License (CC-BY), which permits unrestricted use, distribution, and reproduction in any medium, provided the original work is properly cited. The CC BY licence permits commercial and non-commerical reuse. © 2020 Intellect Ltd Article. English language.</t>
  </si>
  <si>
    <t>Community conservation; Design for active engagement; Design for environ-mental change; Nature; Social responsibility; Sustainability</t>
  </si>
  <si>
    <t>Urbanization has placed considerable constraints on the preservation and maintenance of formal green spaces in African cities. This situation has given attention to the potentials of informal green spaces (IGS). While studies on IGS in African cities is only emerging, scholarly and policy attention to children’s perceptions and use of IGS within Africa’s spatially expansive urbanism is limited. This study explores children’s perceptions, use, barriers, willingness, and suggestions for improving IGS in the peri-urban area of Funda in Luanda. Based on semi-structured interviews and focused-group discussions, the study revealed that, while IGS offered different ecosystem services, not all IGS were accessible to children, due to safety concerns, maintenance conditions, and parental restrictions. Children’s interest in maintenance activities and suggestions for improving IGS reflected their independent identities, sense of place, and cognitive capacity to contribute to planning their community. The paper submits that the potential role of IGS in Africa’s peri-urban areas can be improved by taking into account children’s agency and experiential knowledge of community spaces. For this reason, there is a need to recognize and engage children as co-producers of community knowledge and interventions. © 2021 by the authors.</t>
  </si>
  <si>
    <t>children; informal green space; Luanda; perception; peri-urban</t>
  </si>
  <si>
    <t>Recent environmental justice studies have focused on measuring access to parks for young people due to the decreasing contact with nature for outdoor activities in most developed countries. Results of these analyses reflect the disparities in accessibility better but with digress among different access models. The present study aims to explore an appropriate accessibility measurement for youth and proposes a supply-demand improved two step floating catchment area (2FSCA) method to estimate environmental justice in access to parks in developing countries. Results indicated that the proposed method could identify more underserved communities and youth population with lower mean values of accessibility compared with the traditional 2SFCA method. Spatial accessibility exhibited clustering characteristics in three scenarios wherein high-accessibility areas were clustered nearby the center along the Yangtze River with larger parks, whereas those with low-accessibility were distributed in the eastern and southern regions. Among three age groups, the 0–6 years age group had slightly higher disparity of accessibility than the 7–12 years age group and the majority of teenagers could enjoy equitable park service. Spatial correlation analysis suggested that policy strategies and housing price were the main factors influencing accessibility and several non-dominating influencing factors were also identified from surrounding land use patterns. These findings may provide a comprehensive and realistic perspective on acquainting with accessibility and availability of green space for youth and help urban planners formulate effective policies and strategies to ease spatial imbalance. © 2019 Elsevier Ltd</t>
  </si>
  <si>
    <t>Environmental justice; Spatial accessibility; The supply-demand improved 2SFCA method; Urban parks; Young people/youth</t>
  </si>
  <si>
    <t>China; Hubei; Wuhan; accessibility; correlation; environmental justice; GIS; housing market; land use; park management; policy analysis; spatial analysis; urban area; young population</t>
  </si>
  <si>
    <t>Background: The association between urban greenspace and mortality risk is well known, but less is known about how the spatial arrangement of greenspace affects population health. We aimed to investigate the relation between urban greenspace distribution and mortality risk. Methods: We did a cross-sectional study in Philadelphia, PA, USA, using high-resolution landcover data for 2008 from the Pennsylvania Spatial Data Access database. We calculated landscape metrics to measure the greenness, fragmentation, connectedness, aggregation, and shape of greenspace, including and omitting green areas 83·6 m2 or smaller, using Geographical Information System and spatial pattern analysis programs. We analysed all-cause and cause-specific mortality (related to heart disease, chronic lower respiratory diseases, and neoplasms) recorded in 2006 for 369 census tracts (small geographical areas with a population of 2500–8000 people). We did negative binomial regression and principal component analyses to assess associations between landscape spatial metrics and mortality, controlling for geographical, demographic, and socioeconomic factors. Findings: A 1% increase in the percentage of greenspace was predicted to reduce all-cause mortality by 0·419% (95% CI 0·050–0·777), with no effect on cause-specific mortality. All-cause mortality was negatively associated with the area of greenspace. A 1 m2 increase in the mean area of greenspace led to a 0·011% (95% CI 0·004–0·018) fall in all-cause mortality and a 0·019% (0·007–0·032) decrease in cardiac mortality; considering only green areas larger than 83·6 m2 would contribute to a 0·002% (95% CI 0·001–0·003) decrease in all-cause mortality and a 0·003% (0·001–0·006) reduction in cardiac deaths. Census tracts with more connected, aggregated, coherent, and complex shape greenspaces had a lower risk of all-cause and cause-specific mortality. The negative association between articulated landscape parcels and all-cause mortality varied with age and education, such that the relation was stronger for census tracts with a higher percentage of older and less well-educated adults. Interpretation: A significant modest association exists between the spatial distribution of greenspace in cities and mortality risk. The overall amount of greenspace alone is probably failing to capture significant variance in local health outcomes and, thus, environment-based health planning should consider the shape, form, and function of greenspace. Funding: None. © 2019 The Author(s). Published by Elsevier Ltd. This is an Open Access Article under the CC BY-NC-ND 4.0 license</t>
  </si>
  <si>
    <t>Adolescent; Adult; Aged; Aged, 80 and over; Built Environment; Child; Child, Preschool; Cities; Cross-Sectional Studies; Female; Humans; Infant; Infant, Newborn; Male; Middle Aged; Mortality; Philadelphia; Residence Characteristics; Socioeconomic Factors; Spatial Analysis; Young Adult; aged; all cause mortality; Article; cardiovascular mortality; controlled study; cross-sectional study; demography; educational status; female; forest fragmentation; geographic distribution; geographic information system; greenhouse effect; heart disease; human; landscape; male; mortality risk; neighborhood; neoplasm; respiratory tract disease; socioeconomics; urban area; adolescent; adult; child; city; epidemiology; infant; middle aged; mortality; newborn; Pennsylvania; preschool child; socioeconomics; spatial analysis; very elderly; young adult</t>
  </si>
  <si>
    <t>Exposure to urban greenspaces promotes a variety of mental health benefits. However, much of the evidence for these benefits is biased towards high-income countries. In contrast, urban areas in low-income settings that have the highest rates of urbanisation remain understudied. Given the increasing burden of mental ill-health associated with urbanisation in low- and middle-income countries (LMICs), there is a clear need to better understand the role urban greenspaces play in mitigating mental ill-health. Here we use a novel combination of research methods (participatory video, focus groups and the Q-methodology) in a rapidly urbanising low-income city (Kathmandu, Nepal). We explored residents' perspectives on ecosystem services, and the pathways linking greenspaces to mental health. Residents indicated that greenspaces are linked to mental health through pathways such as reducing harm (exposure to air pollution and heat), restoring capacities (attention restoration and stress reduction), building capacities (encouraging physical activity, fostering social cohesion and child development) and causing harm (human – wildlife conflicts, gender discrimination). It is likely that a combination of such pathways triggers mental health impacts. Of all ecosystem services, cultural services such as providing settings for recreation, or intellectual or mental interactions with greenspaces involving analytical, symbolic, spiritual or religious activities were most preferred. Our findings emphasise that cultural ecosystem services provide a fundamental basic need which all people, including low-income residents, depend on to participate meaningfully in society. Urban greenspaces therefore play a pivotal role in reducing the burden of mental ill-health for low-income residents in LMICs. Greater efforts to increase the quantity, quality and accessibility of greenspaces may help to address current health inequalities in LMICs. © 2021 Elsevier B.V.</t>
  </si>
  <si>
    <t>Biodiversity; Global south; Mental disorders; Natural environment; Participatory video; Q-methodology</t>
  </si>
  <si>
    <t>Child; Ecosystem; Humans; Mental Health; Parks, Recreational; Poverty; Social Cohesion; Bagmati; Kathmandu; Nepal; Ecosystems; Health; Ecosystem services; Global south; Green spaces; Low income countries; Low incomes; Mental disorders; Mental health; Natural environments; Participatory video; Q-methodology; biodiversity; culture; developing world; ecosystem service; greenspace; health impact; mental disorder; research method; urban area; adolescent; adult; aged; air pollution; Article; attention; child development; ecosystem; environment; female; greenspace; harm reduction; human; information processing; low income country; male; mental disease; mental health; methodology; Nepal; physical activity; physiological stress; recreation; religion; sexism; social cohesion; thermal exposure; urban area; urbanization; videorecording; wildlife; child; poverty; recreational park; Biodiversity</t>
  </si>
  <si>
    <t>Public green spaces have a high potential for a positive impact on people’s health and wellbeing, especially in urban areas. Studies on environmental justice indicate socially unequal access possibilities to urban green spaces. This article presents results on associations between individual socioeconomic position (SEP) and walking time from home to public green spaces in young people living in urban areas with more than 20,000 inhabitants in Germany. Data were derived from the German Environmental Survey for Children and Adolescents 2014–2017 (GerES V), the environmental module of the German Health Interview and Examination Survey for Children and Adolescents (KiGGS Wave 2). The sample comprises 1149 participants aged 3 to 17 years. A total of 51.5% of the participants reach a public green space on foot within five and 72.8% within ten minutes from home. The lower the participant’s SEP, the longer the walking time. Logistic regression models controlling for age group, sex, migration background, and region of residence show that participants with a low SEP have a significantly higher risk (odds ratio = 1.98; 95% confidence interval: 1.31–2.99) of needing more than ten minutes to walk from home to a public green space than participants with a high SEP. GerES V data indicate that young people living in urban areas in Germany do not equally benefit from the health-promoting potential of green spaces, which is an important aspect of environmental health inequalities. © 2021 by the author. Licensee MDPI, Basel, Switzerland.</t>
  </si>
  <si>
    <t>Environmental inequalities; Environmental justice; Health inequalities; Public green spaces; Socioeconomic position</t>
  </si>
  <si>
    <t>Adolescent; Child; Child, Preschool; Germany; Humans; Parks, Recreational; Residence Characteristics; Socioeconomic Factors; Surveys and Questionnaires; Walking; Germany; adolescence; child health; environmental justice; environmental modeling; greenspace; socioeconomic status; urban area; walking; adolescent; article; child; controlled study; environmental health; female; foot; Germany; groups by age; human; human experiment; human tissue; interview; justice; major clinical study; male; urban area; walking; wellbeing; demography; preschool child; questionnaire; recreational park; socioeconomics</t>
  </si>
  <si>
    <t>By providing ecosystem services, urban forests contribute significantly to the well-being of urban populations. Urban forests, along with other urban green spaces, are often the closest natural environment in the city where a child can play. The majority of pre-school children spend a large part of the day in kindergarten, which means that forest visits should have a prominent place in the kindergarten curriculum. Therefore, this study focuses on making the forest more suitable and thus more accessible for visits with children. The first goal of the research is to identify teachers' preferences for the forest environment they visit with a group of pre-school children. The second goal is to present a forest suitability model for a visit with kindergarten children based on the teachers' preferences. Based on the research survey conducted among the teachers in Slovenian public kindergartens, we formed and evaluated the criteria for the construction of a model of forest suitability for a visit with children. As the most important requirement for visiting a forest, the teachers note its proximity. They prefer a mature, mixed forest, with a bit of undergrowth, dead wood, and a presence of water and a meadow. Based on the identified criteria, we used the multi-criteria evaluation method in the GIS-environment in order to build a model of urban forest suitability for a visit with kindergarten groups of children in the study area of the City of Ljubljana, Slovenia. The results are useful in urban forest planning and management to ensure better forest suitability and accessibility for visits by children. Suitability maps can be used as one of the spatial foundations necessary for an integrated urban forest planning with emphasis on social functions. The model can be adapted beyond Slovenia to different spatial and social requirements and contexts. © 2020 by the author.</t>
  </si>
  <si>
    <t>Forest preferences; Multi-criteria evaluation; Pre-school children; Suitability analysis; Urban forest</t>
  </si>
  <si>
    <t>Criteria; Ecosystems; Forestry; Forests; Planning; Research; Slovenian; Specifications; Ljubljana; Slovenia; Curricula; Ecosystems; Ecosystem services; Forest environments; Multi-criteria evaluation; Natural environments; Presence of water; Research survey; Urban green spaces; Urban population; accessibility; child; ecosystem service; forest cover; forest management; greenspace; mixed forest; urban area; urban planning; Forestry</t>
  </si>
  <si>
    <t>Urban greenspace can improve the health of local residents by facilitating physical activity, psychological restoration, and social contacts, as well as through amelioration of the physical environment and immune system modulation. In some cases, greenspace exposure has been reported to reduce health inequalities associated with deprivation. However, studies investigating the socioeconomic equity of greenspace distribution find conflicting results. We investigate how greenspace distribution varies with socioeconomic deprivation in Sheffield, UK, for three aspects of greenspace distribution (access; provision, or accessible greenspace area; and population pressure, or potential for crowding), and for three types of greenspace (any publicly accessible greenspace; greenspaces meeting criteria that increase the likelihood of providing health benefits; and greenspaces with specific provision for children and young people). We find that the accessibility of greenspace favours people living in more deprived areas, although the total area provided is not proportionally greater, and greenspaces have a greater potential for crowding. When looking only at high quality greenspaces, the relationship with deprivation is far weaker, although the potential for crowding remains greater in more deprived areas. When looking only at greenspaces with provision for children and young people, accessibility once again favours people in more deprived areas, but the total area provided is less and the potential for congestion is greater. Our results are influenced by the historic choice of locations for urban parks in Sheffield, i.e. within walking distance of working class neighbourhoods. Both methodological details and local historic context are key drivers of whether greenspace distribution is equitable within cities, and increasing the complexity of questions being asked also increases the complexity of results. Researchers should carefully consider which aspects of equity are of interest when designing studies. We recommend that planners and policy makers ensure that greenspaces are designed and maintained to a high standard that meets the cultural, recreational and accessibility needs of urban residents, including those belonging to minorities, in order to provide maximal public health benefits. © 2019 The Authors</t>
  </si>
  <si>
    <t>Environmental justice; Equity mapping; Inequality; Urban greenspace</t>
  </si>
  <si>
    <t>England; Sheffield [England]; United Kingdom; accessibility; environmental justice; equity; greenspace; health impact; location decision; socioeconomic status; urban planning</t>
  </si>
  <si>
    <t>Children's access to green spaces in urban areas is highly associated with their physical and psychological wellbeing. In the last two decades, children's access to urban outdoors has reduced, and concerns about children's physical health have increased. The number of overweight and obese children has considerably risen from both developing and developed countries. Turkey is a developing country, where studies about childhood obesity and its relationship with access and use to urban green spaces are limited. Therefore, this study first investigates the relationship between children's visits to urban green spaces and age, gender, proximity, quality and physical health; Second, it also investigates obesity prevalence in school children (aged six to eighteen) and identifies the relationship between physical fitness and availability of green spaces close to children's living arrangements, visits to green spaces, regular physical activity in green spaces and socioeconomic status (SES). This study includes 2668 student from 24 state schools in 4 different districts of Istanbul. In each region, two schools from each education level (primary, secondary and high school) were retrieved. Physical fitness indicators (weight and height) were measured, and children were asked to take part in questionnaires about their green space use. This study identified that children were more likely to visit green areas, if they were existed within proximity to their homes and quality of urban green spaces was an essential factor for visits. Visiting green spaces were significantly correlated with age, and younger children were more likely to visit compared to older children. A quarter of children (25.67 %) were overweight or obese. Gender [0.82; p=0.038), and age [Age&lt;10 was 2.06; p= 0.000 and Age 10−14 was 1.93; p = 0.000) were statistically significant variables for overweight and obesity. It was identified that odds of children who lived in gated communities, being overweight or obese were 29 % [1.29; p=0,048] higher then children living in traditional neighbourhoods. Children visiting urban green spaces for physical activity were 29 % [0.71; p=0.032) less likely to be under the risk of being overweight or obese. The study identified obesity prevalence is higher in younger children, which might indicate a growing number of overweight and obese children and needs monitoring in the future. © 2021 Elsevier GmbH</t>
  </si>
  <si>
    <t>Access to green spaces; Green space use; Obesity prevalence; Physical fitness; Socioeconomic status</t>
  </si>
  <si>
    <t>Istanbul [Turkey]; Turkey; Meleagris gallopavo; child health; disease prevalence; education; fitness; greenspace; health risk; metropolitan area; obesity; physical activity; socioeconomic status; urban ecosystem</t>
  </si>
  <si>
    <t>The development of green spaces in cities has corresponded to a need to deal with a series of socio-environmental and health problems felt in urban spaces. However, these are often fragmented or somewhat disconnected interventions that leave out vulnerable and subaltern groups like children, being also commonly based on strictly formatted designs, with more urban furniture than natural elements. In view of the need to make urban spaces healthier, safer, more resilient, and at the same time more child-friendly, in this Conceptual Analysis paper we build from the literature on Urban Green Spaces, Child-Friendly Cities and environments, and Children's Infrastructure to propose the concept of Children Green Infrastructure (CGI), and discuss its application to urban planning, foregrounding the need for fairer, more inclusive and participatory approaches. GGI derives from the Children Infrastructure concept but it puts at the center of the debate the idea of connecting children to nature where they live, learn and play. CGI is based on the assumption that nature should be transversal in urban planning processes, and that it must be perfectly integrated within urban infrastructures, ensuring access to all. Understanding children's needs and integrating their voices in urban planning and design processes are necessary conditions to moving forward to a fairer, more inclusive and truly collective urban project. Copyright © 2022 Vidal and Castro Seixas.</t>
  </si>
  <si>
    <t>children's rights; green infrastructure; inclusive urban planning; salutogenesis; Urban green space</t>
  </si>
  <si>
    <t>Urban Green Space (GS) provide fundamental functions for socio-ecological urban systems. GS help to maintain the physical and mental health of citizens, facilitating communication, sport and physical activities and the contact with Nature. Moreover, they are primary reserve for biodiversity in cities and support several regulating (e.g. water cycle, climate mitigation) and cultural ecosystem services. Recently, COVID-19 pandemic has highlighted the beneficial role of GS for citizens. A key aspect for GS effectiveness is its accessibility for city residents. Full accessible GS are public spaces available for all to use free of charge and without time restrictions. Anyway, the accessibility varies for different GS (e.g. private or public) and for different people movement capabilities (e.g. elderly or young). Thus, planning the spatial distribution of different GS is more and more fundamental for the definition of sustainable, resilient, safe and fair urban systems. In this work, a GIS-based accessibility assessment of GS is presented for the city of Viterbo, central Italy. A score of accessibility by different users of GS (total residents, children, elderly people) is calculated on the road network and some planning considerations are presented. The study case is exemplificative for historical town having limited open spaces within the ancient city wall and relevant pressure factors acting on it. © 2021, The Author(s), under exclusive license to Springer Nature Switzerland AG.</t>
  </si>
  <si>
    <t>Accessibility; Green infrastructure; Green spaces; Urban planning</t>
  </si>
  <si>
    <t>Biodiversity; Health; Planning; Regional planning; Climate mitigations; Ecosystem services; Green infrastructure; Physical activity; Primary reserve; Socio-ecological; Time restriction; Urban green spaces; Ecosystems</t>
  </si>
  <si>
    <t>Due to the unexpected emergence of COVID-19, different cities improvised responses to prevent the virus from spreading and infecting the population. Madrid, capital of Spain and one of the most affected cities in Europe, confined everyone home and closed most public and private spaces, including public parks. The whole situation was surely to be responsible for stress-levels to peak. We developed an online survey to better understand the relationship between people and Urban Green Spaces prior to the COVID-19 pandemic, and the new bond that may have emerged from this interruption. We recruited participants, without gender or age preference, excluding underage children and teenagers, using a combination of convenience sample and a snowball approach. A total of 132 responses were logged. The study was limited to mental health inferences, specifically related to stress and its most frequent manifestations among the urban population. These indicators included physical, mood or behavioral changes and were studied on those participants who had access to UGS before and during confinement. Among the most important findings, we confirmed that when people are confronted with stressful situations, indoor plant interaction is not a substitute for different outdoor green experiences; those who interacted with green spaces in a daily manner managed stress levels better than people who didn't (but their effects might lose strength over time); and turning to green spaces for comfort during stressful times when you don't usually do so helps overcome difficult situations. This article contributes to the growing study of green spaces as a means towards improved mental well-being in urban areas. © 2022 The Author(s)</t>
  </si>
  <si>
    <t>COVID-19; Indoor plants; Isolation; Mental health; Quarantine; Stress; Urban green spaces; Well-being</t>
  </si>
  <si>
    <t>Community of Madrid; Madrid [Spain]; Spain; COVID-19; disease severity; emergence; greenspace; health survey; mental health; urban ecosystem</t>
  </si>
  <si>
    <t>More than 80% of the people in the USA and Canada live in cities. Urban development replaces natural environments with built environments resulting in limited access to outdoor environments which are critical to human health and well-being. In addition, many urban open spaces are unused because of poor design. This paper describes case studies where traditional landscape architectural design approaches would have compromised design success, while evidence-based landscape architecture (EBLA) resulted in a successful product. Examples range from school-yard design that provides safe levels of solar radiation for children, to neighborhood parks and sidewalks that encourage people to walk and enjoy nearby nature. Common characteristics for integrating EBLA into private, public, and academic landscape architecture practice are outlined along with a discussion of some of the opportunities and barriers to implementation. © 2020 by the authors.</t>
  </si>
  <si>
    <t>Biological; Cultural; Design; Physical; Social</t>
  </si>
  <si>
    <t>Canada; United States; architectural design; greenspace; landscape; neighborhood; public health; solar radiation</t>
  </si>
  <si>
    <t>Although a regular visit to green open spaces has been recommended in curbing some sedentary lifestyle-associated health challenges, not much has been performed to uncover the factors that promote visits to such spaces in urban areas in sub-Saharan Africa. This research investigated the spatial accessibility and environmental quality factors that influence visits to green open spaces (GOS) by youths in the core area of Akure, Southwest Nigeria. The data were derived from a survey of 400 respondents aged between 18 and 35 years, ArcGIS software, v. Pro 20, and geographic information system (GIS) and analyzed using descriptive statistics and binary logistic regression analysis. The results revealed that the spatial accessibility predictors of visits to GOS among the youths were their age, street integration, social integration, and proximity of GOS to their homes, while the environmental quality predictors were the presence of a gymnasium in GOS and public facilities around such spaces. These findings are instructive in noting that to ensure social justice in access to GOS and the associated social and ecosystem services they offer, the planning, design, and management of green spaces should take cognizance of these predictors in meeting the needs of the youths who constitute a larger percentage of the urban population and thus encouraging them to regularly visit GOS in the study area and beyond. © 2023 by the authors.</t>
  </si>
  <si>
    <t>core area; environmental quality; green open space; social justice; spatial accessibility; urban areas</t>
  </si>
  <si>
    <t>Africa; ArcGIS; environmental quality; GIS; greenspace; social justice; urban area; urban population</t>
  </si>
  <si>
    <t>Fast food seems unequivocally at odds with any moves towards more sustainable food consumption. It is identified as a major contributor to obesity, health inequalities, and to environmental impacts through its production and distribution. However, this problematisation of fast food ignores its contribution to understandings of “living well”, particularly for young people. This paper draws on data from an international project which explores how young people understand what makes for living well in cities. We focus on research with young people in Lambeth, London, exploring the role of food–specifically fast food practices–in their constructions of living well. Drawing on focus group interviews and photo diaries with young people aged 12–24, we highlight the enthusiasm inherent in discussions of fast food whereby it is constructed as easily accessible, inexpensive and attractive, whilst affording young people a degree of autonomy and agency. Fast food outlets are regarded as friendly, convenient, and safe social spaces, in a context where austerity cuts have reduced access to spaces specifically for young people. Further, consumption of fast food facilitates and legitimises young people’s use of local streets and green spaces. Thus practices of fast food consumption might be understood to contribute to the ability to “live well” from the perspective of young residents. Making fast food less accessible to young people may be part of obesity and sustainable food strategies, but a broader wellbeing strategy is needed which is informed by understanding the valued social practices fast food currently affords young people. © 2021 The Author(s). Published by Informa UK Limited, trading as Taylor &amp; Francis Group.</t>
  </si>
  <si>
    <t>consumption; Fast food; living well; sustainability; young people</t>
  </si>
  <si>
    <t>England; Lambeth; London [England]; United Kingdom; food consumption; greenspace; obesity; sustainability; urban area; young population</t>
  </si>
  <si>
    <t>Urban greenspaces are multifunctional spaces, providing services to people and biodiversity. With space in urban areas being limited creation and maintenance of urban greenspaces relies on understanding the preferences of urban residents for their characteristics. Such preferences are expected to vary with current availability, and the availability of alternatives to greenspaces such as gardens or gyms. We carried out a nationwide discrete choice experiment with Scottish urban residents to estimate values associated with greenspace attributes of: recreational features; plants and natural features; trees; accessibility; time to walk from home and size, to test the hypotheses that: (i) people are willing to pay to maintain greenspace, (ii) people have willingness to pay for greenspaces with multiple functions, including features for direct use (e.g. play equipment) and biodiversity (e.g. wildflowers), (iii) willingness to pay for individual greenspace will vary according to socioeconomic characteristics and (iv) vary with the amount of greenspace or substitute facilities available. We find a positive willingness to pay to maintain greenspace in general, and higher willingness to pay for larger greenspaces closer to home, which are multifunctional and contain both direct use features (e.g. children's play park) and biodiversity features. Although we find significant heterogeneity in willingness to pay for maintaining greenspace, this is not well explained by either socioeconomic characteristics or the availability of substitute facilities. Our results have relevance for urban natural capital accounting, and demonstrate to urban planners the importance of the design and maintenance of multi-functional greenspaces for urban populations and would benefit from future research that further explores heterogeneity, including perceptions of greenspace access and substitutes, and greenspace quality. © 2022 The Authors</t>
  </si>
  <si>
    <t>Choice experiment; Natural areas; Parks; Spatial heterogeneity; Stated preferences</t>
  </si>
  <si>
    <t>Scotland; United Kingdom; greenspace; natural capital; urban planning; urban population; willingness to pay</t>
  </si>
  <si>
    <t>Natural environments have been associated with mental health benefits worldwide. However, how different elements and types of natural environments associate with mental health is still largely unknown. In this study, we perform a detailed analysis on a large, nation-wide data set of mental health records (908 553 individuals) for Denmark combined with remotely-sensed land cover and vegetation density data. We explore associations between growing up surrounded by different environments and rates of a spectrum of 18 psychiatric disorders. Childhood land cover exposure for urban, agricultural, near-natural green space, and blue space was determined around the residence of each individual. Vegetation density and air pollution were evaluated as potential pathways. Cox proportional hazards models were used to estimate rates as hazard ratios and then adjusted for potential confounding from other known risk factors. For 12 of 18 disorders, rates were lower for children growing up in environments with more natural elements (near-natural green space, blue space, and agriculture) compared to children growing up in urban environments. High vegetation density was associated with lower rates for most disorders within all the examined environments, whereas mitigation of air pollution by natural environments seemed a less important potential pathway. Rates were not notably changed by adjustment for urbanization, parental and municipal socioeconomic status, family history of mental illness, and parents’ age. In conclusion, we found that growing up surrounded by a range of natural environments such as near-natural green space, blue space, and agriculture may lower rates of psychiatric disorders. Our results show the importance of ensuring access to natural environments from as nature-based solutions for improved public health and sustainable, livable cities. © 2020 Elsevier Inc.</t>
  </si>
  <si>
    <t>Air pollution; Green space; Mental health; Psychological ecosystem services; Remote sensing</t>
  </si>
  <si>
    <t>Air Pollution; Child; Cities; Denmark; Environment; Humans; Mental Disorders; Denmark; age structure; atmospheric pollution; environmental effect; land cover; life satisfaction; mental health; psychology; remote sensing; urbanization; agricultural land; air pollution; anorexia nervosa; Article; bipolar disorder; borderline state; Denmark; depression; disease association; distress syndrome; eating disorder; environmental factor; hazard ratio; human; intellectual impairment; mental disease; mood disorder; obsessive compulsive disorder; personality disorder; priority journal; proportional hazards model; psychosomatic disorder; risk factor; schizoaffective psychosis; urban area; vegetation; air pollution; child; city; Denmark; environment; mental disease</t>
  </si>
  <si>
    <t>While air pollution data in Ethiopia is limited, existing studies indicate high levels of both ambient and household air pollution; rapid urbanization also threatens the preservation of urban green spaces. In this study, environmental injustice, or the disproportionate burden of environmental exposures on persons of lower socioeconomic status (SES), was explored among women in Ethiopia using a mother and child cohort from the city of Adama. Land-use regression models were previously developed for modeling ambient nitrogen dioxide (NO2) and nitrogen oxides (NOx) throughout Adama, while household air pollution (cooking fuel type) and the presence of green space were assessed through questionnaires and home visits, respectively. The odds of being exposed to these environmental factors were analyzed in association with two SES indicators, education and occupation, using logistic regression. Our results indicate the presence of environmental injustice in Adama, as women with lower SES shouldered a higher burden of air pollution exposure and enjoyed less urban green space than their higher SES counterparts. These findings encourage the prioritization of air quality control and urban planning resources toward policy action within lower SES areas. From a societal perspective, our results also support more upstream interventions, including investment in educational and occupational opportunities. Still, a human rights approach is emphasized, as governments are responsible for protecting the right to a clean environment, especially for those disproportionately exposed. To the best of our knowledge, this is the first study on environmental injustice in Ethiopia, and the first in Sub-Saharan Africa to investigate the inequalities of ambient and household air pollution exposure as well as urban green space access in the same cohort. Copyright © 2021 Flanagan, Mattisson, Walles, Abera, Eriksson, Balidemaj, Oudin, Isaxon and Malmqvist.</t>
  </si>
  <si>
    <t>ambient air pollution; environmental injustice; exposure inequality; household air pollution; socioeconomic status; urban green space</t>
  </si>
  <si>
    <t>Recent evidence underscores the importance of greenspace exposure in promoting physical activity, and in having a positive impact on mental health and cognitive development. Accessibility has been identified to be the primary motivating factor when it comes to encouraging greenspace use and, correspondingly, exposure. Existing quantitative approaches to measuring greenspace accessibility predominantly focus on the areas surrounding home locations, often disregarding access from other settings such as schools or workplaces, exposures while on the move, and mobility differences among different population age groups. This article introduces a novel method to measure greenspace accessibility that considers access from different activity settings (i.e., homes, schools, and the commutes between them) for children and adolescents, while accounting for the dependency of human access on the road network. We use Amsterdam, Rotterdam, and The Hague in the Netherlands as case studies to illustrate the utility of our method. Compared to conventional measures of greenspace accessibility, we show that accounting for school and commuting settings, in addition to residences, captures previously untapped accessibility aspects for both children and adolescents. Our approach can be replicated in other cities worldwide, with the aspiration to provide planners and public health policy-makers with a methodological tool that can help in evaluating access and use of greenspaces when designing health-promoting interventions. © 2022 The Authors</t>
  </si>
  <si>
    <t>Activity setting; Betweenness; Exposure; Greenspace; Spatial accessibility; Street network</t>
  </si>
  <si>
    <t>Amsterdam [North Holland]; Netherlands; North Holland; Rotterdam; South Holland; The Hague; Activity setting; Betweenness; Children and adolescents; Cognitive development; Exposure; Green spaces; Mental health; Physical activity; Spatial accessibility; Street network; accessibility; commuting; greenspace; young population; Motor transportation</t>
  </si>
  <si>
    <t>Previous green space equity studies have relied on access measures, such as the distance to, number of, or size of green spaces and have produced mixed results on green space disparities in the U.S. While the benefits of green spaces can be fulfilled when people visit them, attention to the differential use of green spaces has been less common. We examined green space inequalities using traditional access measures in order to understand which group has lower access to local parks and then investigated which urban residents visit local parks more using SafeGraph's mobility data. We found that the Phoenix metro area experiences green space access disparities by age group and (partially) income rather than by race and ethnicity. Access to local parks consistently decreased as the percentage of the elderly population increased in a neighborhood. However, the visit to local parks consistently increased as the percentage of children and the elderly increased. We discuss the implications of our findings for urban planning. © 2023</t>
  </si>
  <si>
    <t>Greenspace access; Greenspace disparities; Mobility; park visitation, SafeGraph</t>
  </si>
  <si>
    <t>Arizona; Phoenix; United States; elderly population; gender disparity; greenspace; metropolitan area; mobility; national park</t>
  </si>
  <si>
    <t>High exposure to green space and natural environments has previously been associated with lower schizophrenia rates possibly through low air pollution and improved psychological restoration. Exposure to natural environments could explain the negative urban-rural gradient of schizophrenia, but it is unclear if all natural environments are associated with schizophrenia rates. We investigated the association between schizophrenia and growing up surrounded by environments classified as mainly urban, agricultural, near-natural green space, and blue space. Vegetation density and air pollution were assessed as potential pathways. We used the Danish population (943 027 people) and remotely-sensed environmental data to determine land cover exposure and vegetation density around each individual's residence. Effect sizes were estimated using Cox regression and adjusted for air pollution, socioeconomic status, and urbanization. Our results show that growing up surrounded by non-urban environments is associated with lower schizophrenia rates. Firstly, growing up surrounded by non-built-up areas (agricultural areas, near-natural green and blue space) is associated with lower schizophrenia rates compared to urban areas. Secondly, rates decrease with vegetation density in a dose-response relationship for urban and agricultural areas. Air pollution mitigation more strongly explained the protective association in near-natural green spaces, implying that restorative pathways together with air pollution mitigation may explain lower rates in natural environments. This study suggests that ensuring access to natural environments during childhood may be important for schizophrenia prevention, whilst being the first study to show that natural environments may influence schizophrenia rates through multiple pathways. © 2019 Elsevier B.V.</t>
  </si>
  <si>
    <t>Environment; Green space; Mental health; Psychiatric risk; Psychological ecosystem services; Remote sensing</t>
  </si>
  <si>
    <t>Air Pollution; Environment; Humans; Rural Population; Schizophrenia; Urbanization; air pollution; Article; Danish citizen; environmental exposure; human; land use; priority journal; psychological well-being; remote sensing; rural area; schizophrenia; social environment; social status; urban area; urbanization; vegetation; adverse event; air pollution; environment; rural population; schizophrenia</t>
  </si>
  <si>
    <t>Past research has described positive correlations between exposure to green urban areas and people’s physical activity. However, this connection is not always true because green space characteristics have a variety of effects on physical activity. This study aims to assess the influence of green urban areas and main characteristics such as size, tree cover, and the quantity and quality of vegetation development on people’s physical activity. The study combines a survey of 2,067 respondents across Spain and data related to vegetation indices such as the Normalized Difference Vegetation Index (NDVI), tree cover density, or leaf area index from the Moderate Resolution Imaging Spectroradiometer (MODIS) satellite. The study also evaluates the main drivers of physical activity that influence the association between exposure to green urban areas and physical activity. A Poisson regression model was used across zip code areas in Spain in order to evaluate the association between exposure to green urban areas and physical activity as well as the effect of main socioeconomic determinants. Apart from exposure to green urban areas, physical activity was primarily driven by household income, environmental concern, energy conservation attitudes, lifestyles, having children and living in cities and rural areas. The results also show that exposure to green spaces in rural areas had a considerably weaker effect than in urban areas. The results suggest that interventions could aim to foster physical activity by increasing accessible green spaces in densely populated areas. © 2021, The Editor(s) (if applicable) and The Author(s), under exclusive license to Springer Nature Switzerland AG.</t>
  </si>
  <si>
    <t>Green space; MODIS; NDVI; Physical activity; Spain; Urban</t>
  </si>
  <si>
    <t>Forestry; Radiometers; Regression analysis; Surveys; Trees (mathematics); Vegetation; Environmental concerns; Household income; Moderate resolution imaging spectroradiometer satellites; Normalized difference vegetation index; Physical activity; Poisson regression models; Positive correlations; Vegetation index; Rural areas</t>
  </si>
  <si>
    <t>Exposure to greenspace infrastructure (e.g., canopied parks, trails) is frequently shown to improve public health outcomes, especially for children in urban areas. Accordingly, inequitable access to these amenities has been a longstanding concern of environmental justice research, advocacy, and policy. The Maryland Park Equity Mapper-a web-based tool and index that ranks census block groups based on park presence as well as select sociodemographic, built environment, and natural environment indicators-addresses this concern by visualizing pathogenic (i.e., negative) and salutogenic (i.e., positive) environmental features at the neighborhood level. Using regression modeling, we investigated the association between Maryland Park Equity Scores (overall and component indicators) and children's life expectancy, birth weight, and infant mortality in Baltimore City. We additionally tested associations between these health outcomes and sociodemographic disadvantage (SDD) and built environment disadvantage (BED) sub-indices. Weak correlations were observed between children's health outcomes and Overall Park Equity Scores (0.11 &lt; r &lt; 0.21), SDD (0.13 &lt; r &lt; 0.18), and BED (-0.04 &lt; r &lt; 0.31). Best-fit component indicators for life expectancy included: (1) walkability, (2) park distance, and (3) youth; for adequate birth weight included: (1) youth, (2) walkability, and (3) the equally weighted park equity score; and for infant mortality included: (1) low wealth, (2) population, and (3) linguistically isolated score. All three health outcome models in our multivariate analyses contained a park equity indicator, suggesting that the tool does effectively predict the occurrence of poor health outcomes in Baltimore City, but is not sufficient in estimating their extent. © 2023 Mary Ann Liebert Inc.. All rights reserved.</t>
  </si>
  <si>
    <t>environmental justice Vivek; geographic information systems; green space; park equity</t>
  </si>
  <si>
    <t>The theme of the expanded fruition of public green spaces, especially in densely urbanized contexts, constitutes one of the major challenges for urban regeneration policies in Italy and in the world. In fact, the current international scenario places the need for potential inclusiveness by providing "universal access to green and public spaces, in particular for women, children, the elderly and the disabled" (SDG ob. 11 of the 2030 Agenda). In this sense, the contribution exemplifies a critical approach of cognitive analysis described through an information management model (3D-GIS) useful for guiding the strategies of enhancement and expanded use of the "Real Sito forest" of Portici. Thanks to the integration of photogrammetric and laser scanner data with documentary, cartographic and management information, a large relational and interdisciplinary database has been created to support the management and regeneration of public space, with a view to inclusiveness and accessibility. © 2021, Luciano Editore. All rights reserved.</t>
  </si>
  <si>
    <t>Information system; Multiscale modeling; Public green; Survey; Use</t>
  </si>
  <si>
    <t>Green schoolyards may buffer against the effects of urbanization through increasing access to nature and its benefits. The present study was a community-academic partnership that examined the effects of green schoolyard renovations on utilization, physical activity (PA), and social interactions as well as perceptions of safety, neighborhood climate, and social cohesion among those living in low-income, urban neighborhoods. Utilizing behavioral mapping techniques and multi-informant surveys (i.e., caregivers, teachers, and community members), changes from pre- to postrenovation were assessed at two low-income, urban schools. Behavioral mapping results demonstrated increases in utilization and prosocial interactions among youth from pre- to postrenovation. Levels of moderate-to-vigorous PA also increased from pre- to postrenovation at one school. Survey data from community stakeholders revealed improvements in the perception of schoolyard safety and school–community relationships as well as reductions in bullying postrenovation. Green schoolyards may offer a safe space for children and adults to engage in social, outdoor activities, particularly in low-income, urban neighborhoods. © 2021 Society for Community Research and Action.</t>
  </si>
  <si>
    <t>behavioral mapping; green schoolyards; green space; health equity; physical activity; social interactions</t>
  </si>
  <si>
    <t>Adolescent; Adult; Child; Exercise; Humans; Poverty; Residence Characteristics; Schools; Students; adult; article; bullying; caregiver; child; climate; health equity; human; juvenile; lowest income group; neighborhood; perception; physical activity; social cohesion; social interaction; teacher; adolescent; demography; exercise; poverty; school; student</t>
  </si>
  <si>
    <t>The population of Dubai has increased dramatically in the last 40 years. Along with social changes, neighborhood parks are becoming increasingly important for enhancing the residents’ quality of life. This study aims to evaluate the physical environment of parks and investigate park users’ satisfaction in neighborhood parks of Dubai. After defining the park and surrounding environment for access, a field survey was performed at Bay Avenue Park and Al Ittihad Park. The data for analysis were collected from the Department of Geographical Information System (GIS) Center at Dubai Municipality. The results show that the standard duration was 60–90 min, and the walking/driving time was 10–20 min. “Children Facility” and “Various Attractions” were low in both parks. The statistical results of multiple regression analysis of the derived factors and satisfaction show that Bay Avenue Park influenced satisfaction in the surrounding environment for access, pedestrian space, park facility, convenience and comfort of the park, and various attractions and activities. Furthermore, Al Ittihad Park influenced satisfaction in pedestrian space, green landscape, surrounding environment for access, park facilities, and safe access. Therefore, factors such as park facilities, surrounding environment for access, and pedestrian space were analyzed to affect satisfaction in both parks. The analysis of the surrounding environment for access factors using GIS would methodologically help determine priorities for future improvements around parks. However, this study is limited by the scope and investigation period of the target parks, and detailed factors related to the surrounding environment for access are also not evaluated. © 2022 by the authors. Licensee MDPI, Basel, Switzerland.</t>
  </si>
  <si>
    <t>Al Ittihad Park; Bay Avenue Park; Neighborhood park; Park facility; Surrounding environment for access; User satisfaction</t>
  </si>
  <si>
    <t>Dubai; environmental factor; field survey; GIS; greenspace; multiple regression; neighborhood; pedestrian; population growth; prioritization; quality of life</t>
  </si>
  <si>
    <t>Globally, accelerating urbanization has led to a severe shortage of urban green spaces. This scarcity is particularly acute in inner cities with high population densities and ratios of built-up areas. To explore park visitors’ usage and perceptions, we present the results of a survey of 681 individuals from different socioeconomic groups conducted in four small urban parks in Budapest, Hungary's capital. The survey results found that people living near the block parks were their primary users, but many people from distant areas also visited the parks due to their good accessibility. In addition, findings show that the green components of the parks were generally more satisfactory to users than other amenities, indicating higher quality expectations for cultural ecosystem services in small urban green spaces. However, perceptions of park safety varied across socioeconomic groups, suggesting that views of safety did not necessarily reflect actual park security. Finally, while most respondents stated they would not want to contribute to park maintenance, young people, particularly neighborhood newcomers, showed greater willingness to volunteer for such work. © 2023 The Authors</t>
  </si>
  <si>
    <t>Accessibility; Budapest; Inner-city; Small urban park; Socioeconomic differences; Visitor satisfaction</t>
  </si>
  <si>
    <t>Budapest; Hungary; accessibility; greenspace; neighborhood; perception; spatiotemporal analysis; urban area; urban ecosystem; urbanization</t>
  </si>
  <si>
    <t>Accessibility of urban residents to different services and amenities is a growing concern for policy makers. Urban green spaces (UGS) provide services and benefits that are particularly important for people having less mobility, such as children, the elderly or the poor. Practical experience has led to the classification of UGS in hierarchic systems reflecting the type and degree of benefits and services or functions they provide to users, which vary, primarily with their size. It is therefore necessary to ensure equity in the spatial distribution of different classes of UGS in the urban areas. In this work, we explore a methodology based in geographical information systems (GIS) to assess equity of access by different population groups to UGS according to its functional levels in the City of Barcelona, Spain, using a spatial clustering method. Results did not support the existence of overall inequalities in the access to UGS by the different groups of the population. However, indicators of spatial association revealed insufficiencies concerning accessibility to nearby UGS by seniors, children and the less wealthy in some parts of the city. This methodology may be used to inform urban planners dealing with the provision of UGS in an equitable manner to different socioeconomic groups of the resident population. © 2020 by the authors. Licensee MDPI, Basel, Switzerland.</t>
  </si>
  <si>
    <t>Barcelona; Geographical information systems; Local indicators of spatial association; Network analysis; Social equity</t>
  </si>
  <si>
    <t>While there is evidence that access to nature and parks benefits pediatric health, it is unclear how low-income families living in an urban center acknowledge or prioritize access to parks. Methods: We conducted a study about access to parks by pediatric patients in a health system serving low-income families. Adult caregivers of pediatric patients completed a survey to identify and prioritize unmet social and economic needs, including access to parks. Univariate and multivariate analyses were conducted to explore associations between lack of access to parks and sociodemographic variables. We also explored the extent to which access to parks competed with other needs. Results: The survey was completed by 890 caregivers; 151 (17%) identified “access to green spaces/parks/playgrounds” as an unmet need, compared to 397 (45%) who endorsed “running out of food before you had money or food stamps to buy more”. Being at or below the poverty line doubled the odds ( Odds ratio 1.96, 95% CI 1.16–3.31) of lacking access to a park (reference group: above the poverty line), and lacking a high school degree nearly doubled the odds. Thirty-three of the 151 (22%) caregivers who identified access to parks as an unmet need prioritized it as one of three top unmet needs. Families who faced competing needs of housing, food, and employment insecurity were less likely to prioritize park access (p &lt; 0.001). Conclusion: Clinical interventions to increase park access would benefit from an understanding of the social and economic adversity faced by patients. © 2020 by the authors. Licensee MDPI, Basel, Switzerland.</t>
  </si>
  <si>
    <t>Built environment; Health inequity; Mental health; Park use; Pediatrics; Poverty; Social determinants of health; Stress; Urban greenspace; Urban nature</t>
  </si>
  <si>
    <t>Adolescent; Adult; Child; Child, Preschool; Female; Housing; Humans; Infant; Male; Middle Aged; Parks, Recreational; Poverty; Primary Health Care; Residence Characteristics; Social Determinants of Health; Young Adult; accessibility; low income population; multivariate analysis; park management; primary health care; socioeconomic status; urban area; adult; article; built environment; caregiver; child; demography; employment; food assistance; high school; housing; human; lowest income group; mental health; money; pediatric patient; pediatrics; poverty; primary medical care; running; social determinants of health; stress; adolescent; demography; female; infant; male; middle aged; poverty; preschool child; primary health care; recreational park; young adult</t>
  </si>
  <si>
    <t>The objective of this paper was to assess the link between premature mortality and a combination of neighbourhood contextual (environmental and health) and compositional (socioeconomic and demographic) characteristics. We statistically and spatially examined six environmental variables (ultrafine particles, carcinogenic and non-carcinogenic pollutants, pollution released to air, tree cover, and walkability index), six health service indicators (number health providers, breast, colorectal and cervical cancer screening uptake rates, student nutrition program uptake rates, and healthy food index), and eight socioeconomic indicators (total income, Gini coefficient, two age categories – below and above 40 years, proportion of females to males, visible minorities, Indigenous peoples, education, less than grade 9) among 140 neighbourhoods of the City of Toronto in Ontario (Canada). We applied principal component analysis to identify patterns and to reduce the number of explanatory variables into combined component axes that represent unique variation in these confounded and overlapping factors. We then applied regression analysis to model the relationship between the indices of enviro-health and socioeconomics and their potential relationship with premature mortality. Residual spatial analysis was used to investigate any remaining spatial structure (such as neighbourhoods with higher residual premature mortality rates). Neighbourhood Equity Index was correlated with our enviro-health and socioeconomic indices. Premature mortality within neighbourhoods was predicted by poor cancer screenings, pollution, lack of tree canopy, increased uptake of student nutrition programs and high walkability index. A negative association between premature mortality and pollution was associated low walkability index and presence of visible minorities within neighbourhoods. There was some unexplained residual spatial variation in our model of premature mortality - especially along the shores of Lake Ontario and in neighbourhoods with major highways or road corridors: premature mortality in Toronto neighbourhoods was higher than expected along highway-corridor neighbourhoods and shorelines. Our analysis revealed a significant relationship between neighbourhood contextual features – both environmental and health – and premature mortality, suggesting that these contextual components of neighbourhoods can predict rates of urban premature mortality in Toronto. © 2019 Elsevier Ltd</t>
  </si>
  <si>
    <t>Built environment; Cancer screening; Contextual factors; Green space; Healthy food environment; Neighbourhood; Neighbourhood equity; Pollution; Premature mortality; Public health; Tree cover; Walkability</t>
  </si>
  <si>
    <t>Adult; Aged; Air Pollution; Built Environment; Early Detection of Cancer; Female; Food Supply; Health Services Accessibility; Humans; Male; Middle Aged; Mortality, Premature; Ontario; Residence Characteristics; Risk Factors; Socioeconomic Factors; Urban Health; Vulnerable Populations; Walking; Canada; Ontario [Canada]; Toronto; cancer; empirical analysis; environmental impact; food quality; greenspace; health status; indigenous population; mortality; neighborhood; pollution; principal component analysis; public health; adolescent; adult; age; air pollution; Article; breast cancer; Canada; cancer screening; canopy; carcinogenicity; child; colorectal cancer; demography; education; environment; female; health; healthy diet; human; income; indigenous people; infant; major clinical study; male; minority group; mortality rate; neighborhood; newborn; particulate matter; pollutant; priority journal; student; uterine cervix cancer; walkability; aged; catering service; demography; early cancer diagnosis; health care delivery; middle aged; Ontario; premature mortality; risk factor; socioeconomics; urban health; vulnerable population; walking</t>
  </si>
  <si>
    <t>Public green spaces are fundamental and indispensable to urban settlements, given the diverse social, economic and environmental benefits that they can provide. However, the absence of knowledge regarding the allocation and access status quo consistently hinders the suitability and rationality of follow-up green space planning, which could eventually impair the livability and sustainability of cities. This study evaluates disparities in access to public green space for urban residents and the spatial mismatches among public green space provision, residents’ visits and the demands of socially vulnerable groups within the Central City of Shanghai. The results show that disparities in public green space accessibility exist pertaining to social status and household composition status. Sub-districts with higher social status or larger proportions of family households composed by children and married inhabitants tend to have better public green space access. In contrast, sub-districts with larger proportions of aged or unemployed populations unexpectedly show worse public green space access. To a certain degree, this reduced access can be considered to be an environmental injustice. Additionally, the mismatches among public green space provision, residents’ visits and the demands of socially vulnerable groups are observed to vary in space, indicating potential problems of resource shortage, supply-demand mismatch, underuse and congestion. The findings could offer urban planners and policy-makers insights into optimizing public green space resources and equitably providing proximal public green space to urban residents, especially vulnerable groups, such as children, the elderly and the unemployed. © 2017 Elsevier GmbH</t>
  </si>
  <si>
    <t>Accessibility; Check-in records; Environmental injustice; Public green space; Socially vulnerable groups</t>
  </si>
  <si>
    <t>China; Shanghai; accessibility; cost-benefit analysis; environmental justice; greenspace; household structure; human settlement; resource allocation; social status; socioeconomic status; sustainability; urban area; urban planning; vulnerability</t>
  </si>
  <si>
    <t>Phitsanulok has been renowned for its leadership in urban green space development. Phitsanulok Central Park (PCP) is the latest urban park project initiated in 2012 to enliven the unused green spaces and to create connection to the waterfront. PCP was developed to become the new city landmark that is: 1) engaging with diverse user groups o by offering a variety of activities for people from all ages, 2) inclusive for everyone especially those with disabilities for having safe and convenient access to PCP, and 3) meaningful to enhance place identity by linking to the urban heritage and being a learning environment. The incorporation of design strategies in PCP is investigated to demonstrate how three design principles are embedded in the main features of this urban park. The analysis of PCP’s elements was performed according to nine design strategies. It is found that PCP consists of engaging, inclusive, and meaningful spaces as the new urban park offers places for children to play, adults to enjoy and seniors to relax. It also gives opportunities for all users including the disabled people to conveniently access, have social interaction, connect to the city’s history, share memorable moments together, and learn about environmental sustainability. © 2019, Asociatia Geographia Technica. All rights reserved.</t>
  </si>
  <si>
    <t>Engaging; Inclusive Design; Meaningful; Public Park; Urban Green Spaces</t>
  </si>
  <si>
    <t>Northern Region [Thailand]; Phitsanulok; Thailand; greenspace; park design; park management; planning system; sustainability; urban development; waterfront development</t>
  </si>
  <si>
    <t>Despite the absence of learning disabled young people from the policy and academic literature, research indicates that they are minority groups amongst countryside visitors and rural leisure seekers (Countryside Agency, 2005; Defra, 2011). It is likely therefore, that disabled children, including learning disabled young people, are particularly marginalised as a result of their intersecting identity as both children and disabled people. A variety of suggestions have been made for the reasons for the absence of disabled people from rural areas and green spaces, particularly focusing on structural issues such as lack of transport and amenities. This paper extends this research by exploring socio-cultural aspects of this absence related to socio-political perception of disability and rurality and its manifestation in school policy. Based on traditional and active interviews and participant observation with young people (aged 11–16) and staff undertaken at a special educational needs secondary school in Greater Manchester, UK, this paper considers the rationale behind institutional organisation of countryside and urban nature visits for learning disabled young people. Whilst benefits of interaction with natural spaces are recognised by staff and pupils, the unregulated and unbounded nature of the countryside proves to emphasise the perceived vulnerability and unruliness of the disabled child. Attempts to mitigate perceived risk result in education and leisure opportunities that are highly structured and supervised, thus impacting on both the quality and quantity of disabled children's countryside access as countryside spaces are reduced to taskscapes, reified as highly managed environments in which activities take place. © 2016 The Author</t>
  </si>
  <si>
    <t>Boundlessness; Countryside; Learning disability; Risk; Taskscape; Unruliness; Young people</t>
  </si>
  <si>
    <t>England; Greater Manchester; United Kingdom; child welfare; learning; minority group; perception; risk assessment; rural area; young population</t>
  </si>
  <si>
    <t>Urban areas are highly modified landscapes that can support significant biodiversity, including threatened species, although native species are usually present at low densities and several native species will be absent. The most powerful tool for increasing urban biodiversity is supporting existing biodiversity through appropriately designed and managed public and private greenspaces, and improving habitat quality. However, if a more proactive strategy is required to overcome recolonisation barriers, then reintroduction is another powerful tool to enhance biodiversity across urban landscapes. The health of cities, in terms of biodiversity, ecosystem services, and the quality of the nature experiences accessed by adults and children largely depends on how much human communities value and know about nature. While community-driven habitat restorations can improve biodiversity and increase human-nature connection, reintroduction of appropriate species could fill ecological gaps that would otherwise remain empty, and further enrich biodiversity in residents' nearby neighbourhoods. New Zealand is currently a hotspot of reintroduction activity, but these take place in relatively unmodified terrestrial sites, such as national parks, restored offshore islands, and fenced eco-sanctuaries. We review global examples of animal reintroductions taking place within areas modified by human activity, and, using information elicited from 18 experts, consider potential reintroduction candidates, and consider the benefits, opportunities, challenges, and requirements for the reintroduction of native species into New Zealand's urban areas. © 2018 CSIRO.</t>
  </si>
  <si>
    <t>conservation translocation; ecological restoration; population re-establishment; urban</t>
  </si>
  <si>
    <t>New Zealand; Animalia; animal community; biodiversity; colonization; ecosystem service; endangered species; greenspace; landscape; native species; nature-society relations; reintroduction; restoration ecology; translocation; urban ecosystem</t>
  </si>
  <si>
    <t>Research has demonstrated that inequitable access to green space can relate to health disparities or inequalities. This commentary aims to shift the dialogue to initiatives that have integrated green spaces in projects that may promote health equity in the United States. Specifically, we connect this topic to factors such as community revitalization, affordable housing, neighborhood walkability, food security, job creation, and youth engagement. We provide a synopsis of locations and initiatives in different phases of development along with characteristics to support effectiveness and strategies to overcome challenges. The projects cover locations such as Atlanta (GA), Los Angeles (CA), the District of Columbia (Washington D.C.), South Bronx (NY), and Utica (NY). Such insight can develop our understanding of green space projects that support health equity and inform the dialogue on this topic in ways that advance research and advocacy. © 2017 by the authors. Licensee MDPI, Basel, Switzerland.</t>
  </si>
  <si>
    <t>Green space; Health equity; Nature</t>
  </si>
  <si>
    <t>Adolescent; Cities; Employment; Food Supply; Health Equity; Humans; Plants; Residence Characteristics; United States; Walking; Atlanta; California; District of Columbia; Georgia; Los Angeles [California]; New York [New York (STT)]; New York [United States]; South Bronx; United States; Utica; greenspace; health status; research method; urban area; urban development; urban planning; California; District of Columbia; food security; health disparity; health equity; housing; human; juvenile; neighborhood; adolescent; catering service; city; demography; employment; health equity; plant; statistics and numerical data; United States; walking</t>
  </si>
  <si>
    <t>This paper describes the results of a preliminary project conducted by a team of DePaul University undergraduate students and staff from the Gary Comer Youth Center located on Chicago's South Side. The team assessed soil quality on 116 samples collected among four abandoned residential lots adjacent to the Comer Center. Soil quality data will be used in a follow-up study to determine the suitability of each lot for green infrastructure implementation. Green infrastructure may be a useful approach for providing ecosystem services and mitigating food deserts in inner-city communities. Soil quality on all lots was poor. All soils had pH &lt;8.0, low biological activity, and low N mineralization potential. The soils were rich in available P and had mean total Pb concentrations above the USEPA threshold (400 mg kg-1) for children's playlots. Mean bioavailable Pb on the largest of the four lots was 12% of total Pb, indicating that most of the total Pb is not bioavailable. This result is encouraging because high bioavailable Pb concentrations are linked with negative health effects, particularly in children. All lots had NO3                             --N concentrations below those considered to be appropriate for plant growth. On the other hand, no significant differences in mean concentrations of the other analytes were found. The poor soil quality in the four lots presents an opportunity to use green infrastructure to enhance ecosystem services, improve community and environmental health, and provide more equitable access to green space. © American Society of Agronomy, Crop Science Society of America, and Soil Science Society of America. 5585 Guilford Rd., Madison, WI 53711 USA.</t>
  </si>
  <si>
    <t>Child; Conservation of Natural Resources; Environmental Health; Environmental Monitoring; Follow-Up Studies; Humans; Soil; Soil Pollutants; Arid regions; Bioactivity; Ecosystems; Students; calcium salt; concrete; fresh water; heavy metal; phosphorus; soil organic matter; surface water; Ecosystem services; Environmental health; Equitable access; Follow-up Studies; Green infrastructure; Mean concentrations; Soil quality assessments; Undergraduate students; Article; crop; environmental health; eutrophication; fauna; mineralization; neighborhood; nutrient availability; plant growth; plant nutrient; prevalence; quality control; recycling; soil acidity; soil microflora; soil quality; United States; urban area; analysis; child; environmental health; environmental monitoring; environmental protection; follow up; human; soil; soil pollutant; Soils</t>
  </si>
  <si>
    <t>Little is known regarding the significance for local people of peri-urban national parks as recreational areas. The main goal of the present article is to evaluate the social impact and importance of peri-urban parks for visitors as a green space for outdoor recreation. For this investigation on-site, face-to-face interviews were conducted. The main reason for visiting NP are: “to be near to nature” (64.71%), “to practice sport” (58.09%) and “relaxing” (43.38%). Spending time in NP is considered by most interviewed people to be of crucial importance both for physical (96.32%) and for mental (83.82%) health. It should be noted that high frequency of park visits was reported only by young, employed and well-educated people. Data collected shows that park management plan should encourage low-income groups (unemployed and elderly) to use outdoor recreation as a part of preventive healthcare. The access for older adults, people with disabilities and children to the park should be facilitated. Services like access to clean water, toilets and seating places must be improved. The data from the authors' survey could be useful for the peri-urban national parks development as green spaces for promoting health among all demographic groups of local inhabitants. Copyright © 2019, IGI Global.</t>
  </si>
  <si>
    <t>Human Health; Outdoor Recreation; Peri-Urban National Park; Questionnaire Survey; Urban Areas</t>
  </si>
  <si>
    <t>Background: More than half of the world's population lives in urban environments. Due to urban related factors (e.g. higher air pollution), urban residents may face higher risk of adverse health outcomes, while access to green space could benefit health. Purpose: We explored associations between urban and green land-use and birth weight. Methods: Connecticut, U.S., birth certificate data (2000-2006) were acquired (n = 239,811), and land-use data were obtained from the National Land Cover Database. We focused on three land-uses; urban space, urban open space, and green space (i.e. forest, shrub, herbaceous, and cultivated land). We estimated fractions of greenness and urbanicity within 250. m from residence. A linear mixed effects model was conducted for birth weight and a logistic mixed effects model for low birth weight (LBW) and small for gestational age (SGA). Results: An interquartile range (IQR) increment in the fraction of green space within 250m of residence was associated with 3.2g (95% Confidence Interval [0.4, 6.0]) higher birth weight. Similarly, an IQR increase in green space was associated with 7.6% [2.6, 12.4] decreased risk of LBW. Exposure to urban space was negatively correlated with green space (Pearson correlation=-0.88), and it showed negative association with birth outcomes. Results were generally robust with different buffer sizes and controlling for fine particles (PM2.5) and traffic. Conclusions: We found protective associations by green space on birth outcomes. Increasing green space and/or reducing urban space (e.g. the greening of city environments) may reduce the risk of adverse birth outcomes such as LBW and SGA. Populations living in urban environments will grow in the next half century, and allocation of green space among urban areas may play a critical role for public health in urban planning. © 2015 Elsevier B.V.</t>
  </si>
  <si>
    <t>Birth weight; Built environment; Environmental epidemiology; Green space; Urbanicity</t>
  </si>
  <si>
    <t>Adult; Air Pollution; Birth Weight; Connecticut; Conservation of Natural Resources; Female; Humans; Infant, Low Birth Weight; Infant, Newborn; Infant, Small for Gestational Age; Pregnancy; Pregnancy Outcome; Socioeconomic Factors; Urbanization; Connecticut; United States; Correlation methods; Health; Health risks; Urban planning; Birth weight; Built environment; Environmental epidemiology; Green spaces; Urbanicity; child health; environmental factor; greenspace; health geography; health impact; health risk; public health; urban area; urban planning; adult; Article; birth weight; city planning; correlational study; environmental parameters; female; green space; human; land use; low birth weight; male; newborn; pregnancy outcome; priority journal; public health; risk reduction; small for date infant; traffic; United States; urban area; urban open space; urbanization; air pollution; Connecticut; environmental protection; epidemiology; pregnancy; socioeconomics; statistics and numerical data; trends; urbanization; Land use</t>
  </si>
  <si>
    <t>Private yards provide city residents with access to ecosystem services that can be realized through passive (vegetation availability) and active (time spent in yards: frequency and duration) means. However, urban densification is leading to smaller yards with less vegetation. Here, we examine how urban form and socio-demographic factors affect the potential ecosystem service benefits people can gain via passive (e.g. climate regulation) and active (e.g. recreation) pathways. Two measures of vegetation cover (0.15–2 m, &gt;2 m) are used as a proxy for passive ecosystem service benefits, and two measures of yard use (use frequency, total time spent across a week) are used for active ecosystem service benefits. We use survey and GIS data to measure personal and physical predictors that could influence these variables for 520 residents of detached housing in Brisbane, Australia. We found house age and yard size were positively correlated with vegetation cover, and people with a greater nature relatedness and lower socio-economic disadvantage also had greater vegetation cover. Yard size was an important predictor of yard use, as was nature relatedness, householder age, and presence of children in the home. Vegetation cover showed no relationship, indicating that greater cover alone does not promote ecosystem service delivery through the active use pathway. Together our results show that people who have higher nature relatedness may receive greater benefits from their yards via both passive and active means as they have more vegetation available to them in their yards and they interact with this space more frequently and for longer time periods. © 2016 Elsevier B.V.</t>
  </si>
  <si>
    <t>Australia; Brisbane; Queensland; Population statistics; Vegetation; Brisbane , Australia; City residents; Ecosystem services; Socio-demographic factors; Socio-economics; Time spent; Time-periods; Vegetation cover; demographic survey; ecosystem service; garden; GIS; greenspace; housing conditions; land use; socioeconomic status; urban area; vegetation cover; vegetation dynamics; Ecosystems</t>
  </si>
  <si>
    <t>Childhood obesity is one of the 21st century's most serious global health challenges. Research suggests that better access to 'greenspace' (e.g. parks) may encourage physical activity and reduce the risk of obesity amongst children. We extend earlier work by considering childhood obesity in relation to proximity to the coast, using data from England's National Child Measurement Programme. Results suggest that although the overall prevalence of childhood obesity is slightly lower at the coast (-0.68% points comparing &lt;1 km to &gt;20 km, p&lt;0.001), the relationship depends on area type. Specifically, although a coastal proximity gradient (lower obesity rates nearer the coast) was found for rural areas and smaller cities and towns, it was not present among large urban conurbations (interaction p-value&lt;0.001). Coastal environments and access to them are changing in many areas, and research to explore potential impacts on child health is warranted. © 2016 Elsevier Ltd.</t>
  </si>
  <si>
    <t>Child; Coast; Obesity; Rural; Urban</t>
  </si>
  <si>
    <t>Body Mass Index; Child; England; Humans; Oceans and Seas; Pediatric Obesity; Prevalence; Rural Population; Socioeconomic Factors; Spatial Analysis; Urban Population; England; United Kingdom; accessibility; child health; coastal zone; environmental factor; health geography; obesity; rural area; urban area; adolescent; Article; child; childhood obesity; controlled study; cross-sectional study; England; exposure variable; human; outcome variable; predictor variable; prevalence; priority journal; residential area; rural area; seashore; urban area; body mass; childhood obesity; rural population; sea; socioeconomics; spatial analysis; statistics and numerical data; urban population</t>
  </si>
  <si>
    <t>Children from low-income families are increasingly growing up in urban areas with limited access to nature. In these environments, strategies that promote access to natural outdoor spaces, such as green schoolyards, may enhance positive youth development outcomes by promoting physical activity (PA) and prosocial behavior, as well as increasing perceptions of safety. The current study examines children's PA and social interactions, as well as caregiver and teacher perceptions of safety, injuries, teasing/bullying, and gang activity on three newly renovated green schoolyards in low-income urban neighborhoods. A multi-method strategy, including behavioral mapping and caregiver- and teacher-reported surveys, was utilized at three time points to examine positive youth development outcomes and maintenance of effects over time. Analyses revealed that children evidenced a range of PA on the green schoolyards and demonstrated significant decreases in sedentary activity over time. The majority of children were engaged in social interactions with peers on the green schoolyards when observed. Less than 3% of interactions were negative and follow-up analyses found significant increases in positive interactions on the green schoolyards up to 24 months post-renovation. Caregivers and teachers reported increased perceptions of safety, fewer injuries, less teasing/bullying, and less gang-related activity on the renovated green schoolyards in comparison to the pre-renovation schoolyards, and these effects were maintained up to 32 months post-renovation. Overall, the study suggests that green schoolyards may promote positive development outcomes among youth living in urban, low-income neighborhoods by providing natural and safe spaces for PA and prosocial behavior. © 2018 Bates, Bohnert and Gerstein.</t>
  </si>
  <si>
    <t>Child development; Green space; Physical activity; Prosocial behavior; Schoolyards; Urban</t>
  </si>
  <si>
    <t>Urban parks improve quality of life by providing an array of cultural and natural ecosystem services, such as maintaining biodiversity, reducing air pollution, and benefiting residents’ physical and mental states. Although government invests a large amount of capital into park management, parks are still underused in many cases. In this study, the association and relative importance of socio-demographic, environmental, and individual factors were investigated with regards to their impact on citizens’ park visitation. Data was collected through cross-sectional door-to-door questionnaires and online databases, and was analyzed using a hierarchical regression model. Results showed that physical exercise (27.4% of collected reports) and rest and relaxation (26.7%) were the two most widespread reasons for park use. When asked about constraints of park visitation, time limitations were reported as being the most constraining factor. However, our quantitative analysis found no significant correlation. Socio-demographic, environmental, and individual variables explained 1%, 20% and 26% (adjusted R2) of the total variance in frequency of park visitation between participants, respectively. A citizen's neighborhood greenspace, housing price, and distance from the nearest park were negatively correlated with park use. Among individual factors, a participant's reported affinity for park visits, time spent in their residential greenspace, and number of children under seven were positively correlated with park visitation, with a decreasingβcoefficient. This research highlights the predominant contribution of attitude over accessibility factors when it comes to park visitation. Furthermore, the data indicates that accessibility factors function differently for frequent, infrequent, and moderate park users and provision with parks within 1000 m of their home is recommended. The findings have implications for park management and future research. © 2015 Elsevier Ltd</t>
  </si>
  <si>
    <t>Beijing; Built environment; Ecosystem service; Green infrastructure; Park visitation</t>
  </si>
  <si>
    <t>Biodiversity; Ecology; Housing; Population statistics; Regression analysis; Surveys; Transportation; Beijing; Built environment; Ecosystem services; Green infrastructure; Hierarchical regression models; Individual factors; Natural ecosystem; Physical exercise; Ecosystems</t>
  </si>
  <si>
    <t>Although sufficient and equitable access to urban green represents a key aspect for adequate living conditions and a healthy environment in urban areas, national studies investigating the provision of urban green on household and individual level are scarce. We present a study investigating access to urban green space and environmental inequalities in German major cities by merging geo-coded household data from the German Socio-Economic Panel (GSOEP) and Census Population Data with land use data from the European Urban Atlas (EUA). The results indicate that 92.8% of the German population has access to green space within a 500 m around the place of residence. On average an individual in German major cities lives in a distance of 183 m to the nearest green space and has access to 4.4 ha urban green within a 500 m buffer and the average green space provision per capita amounts to 8.1 m2. We also identify strong disparities in green space provision on city level ranging from 2.5 m2 per capita (city of Schwerin) to 36.3 m2 (city of Bergisch Gladbach) within 500 m buffer around the place of residence. We further identify inequalities in green space provision across German major cities by applying the Gini coefficient. Statistical analysis of the socio-economic background of households and individuals shows differences in urban green provision related to income, age, education and children in household. The findings provide helpful information for policy and planning to ensure an adequate green space provision and to eliminate environmental inequalities in Germany. © 2017 Elsevier B.V.</t>
  </si>
  <si>
    <t>Environmental inequalities; Geo-coded data; Household and individual level; Indicator; Urban green</t>
  </si>
  <si>
    <t>Germany; Mecklenburg-West Pomerania; Schwerin; Economic analysis; Indicators (instruments); Land use; Population statistics; Environmental inequalities; Geo-coded data; Gini coefficients; Healthy environments; Individual levels; Living conditions; Urban green; Urban green spaces; accessibility; data assimilation; environmental change; environmental conditions; environmental indicator; greenspace; household survey; individual variation; socioeconomic conditions; urban area; urban planning; urban policy; Urban planning</t>
  </si>
  <si>
    <t>The accessibility to hierarchy (defined based on function and size) of Urban Green Spaces (UGS) is essential for frequent and optimal use of UGS as it promotes social interaction and physical activity among city population. The issue of accessibility to UGS is one of the crucial aspects of sustainable urban planning and it is linked to growing concern over the wellbeing of urban population particularly children and lower socioeconomic groups. The following study presents use of GIS based network analysis to assess the accessibility of UGS at hierarchical levels by applying different network distance to each hierarchy of UGS in a dense and complex urban setting in a developing region. Results show that there is poor accessibility to UGS at all hierarchical levels particularly at lower hierarchy of UGS which is meant for early age children. The large variability in accessibility at all hierarchical levels is also indicative of highly varying and skewed development patterns in the study area. The studies carried out in these regions and approach applied in this study may provide useful tools to planners to identify the deficient areas for future development of UGS for balanced and sustainable planning. © 2016 Elsevier GmbH.</t>
  </si>
  <si>
    <t>Accessibility; Delhi; GIS; Hierarchical system; Network analysis; Urban green spaces</t>
  </si>
  <si>
    <t>accessibility; GIS; greenspace; hierarchical system; network analysis; socioeconomic conditions; sustainability; urban planning; urban population</t>
  </si>
  <si>
    <t>Urban parks are valued for their benefits to ecological and human systems, likely to increase in importance as climate change effects continue to unfold. However, the ability of parks to provide those myriad benefits hinges on equitable provision of and access to green spaces and their environmental quality. A social–ecological approach was adopted in a study of urban park use by recreationists in the City of Los Angeles, contrasting two affluent and two disadvantaged communities situated in coastal and inland zones. Twenty-four days of observations distributed across morning and afternoon time blocks were gathered, with observations in each day drawn from a pair of affluent and disadvantaged community parks. Observers noted location, gender, age, ethnicity/race, and level of physical activity of each visitor encountered during four scheduled observation sweeps on each day of field work. In addition, ozone dose exposure was measured through passive monitoring. Ozone dose exposure was calculated using average hourly ozone in ppb multiplied by METS (metabolic expenditures). Dose exposure was significantly higher in the disadvantaged community parks (with majority Latino use). Findings suggest that additional monitoring in disadvantaged communities, especially inland, may be prudent to facilitate community-based information as well as to assess the degree of potential impact over time. Additionally, mitigative strategies placed in urban parks, such as increased tree canopy may help to reduce the degree of risk and improve community resilience. Future research examining the positive outcomes from physically active use of urban parks may benefit from adopting a nuanced approach in light of the present findings. © 2019, This is a U.S. government work and its text is not subject to copyright protection in the United States; however, its text may be subject to foreign copyright protection.</t>
  </si>
  <si>
    <t>Climate change; Ozone; Physical activity; Recreation use; Urban community resilience</t>
  </si>
  <si>
    <t>Humans; Los Angeles; Ozone; Parks, Recreational; Recreation; Residence Characteristics; Vulnerable Populations; California; Los Angeles [California]; United States; Coastal zones; Ecology; Environmental management; Ozone; ozone; Community resiliences; Ecological approaches; Environmental quality; Metabolic expenditures; Passive monitoring; Physical activity; Recreation use; Urban community; air exposure; canopy; climate change; climate effect; comparative study; dose-response relationship; environmental monitoring; environmental quality; greenspace; neighborhood; ozone; park design; physical activity; recreational activity; urban ecosystem; adult; age; aged; Article; canopy; child; climate change; community assessment; environmental exposure; ethnic or racial aspects; female; gender; geography; human; male; physical activity; recreational park; sitting; California; demography; recreation; recreational park; vulnerable population; Climate change</t>
  </si>
  <si>
    <t>Background Contact with nature improves human health; stress reduction is a mediating pathway. Stay Healthy in Nature Everyday (SHINE) is a stress reduction and health promotion intervention for low-income families at an urban Federally Qualified Health Center. We plan to evaluate two service-delivery models for SHINE and present here the intervention design and evaluation protocol. Methods Behavioral change theory and environmental education literature informed the intervention. Outcomes were selected after review of the literature and field tested procedures to determine what was feasible and ethical in a busy clinic serving vulnerable populations. Design We designed a randomized controlled trial to examine two levels of intensity in behavioral counseling about the health benefits of nature. Dyads consisting of a caregiver and a child aged 4 to 18 who access our pediatric primary care center are eligible. All dyads receive a pediatrician's recommendation to visit parks to experience nature and written resources (a “park prescription”). The intervention group receives added case management and an invitation to three group outings into nature with transportation, meals and activities provided. Primary outcomes measured at baseline, one month and three months post-enrollment are caregiver stress measured by PSS-10 score and salivary α-amylase; secondary outcomes are park prescriptions adherence, physical activity recorded by pedometer and journaling, loneliness, family cohesion and affinity to nature as measured by a validated scales. Both groups receive incentives to participation. Discussion Our intervention represents a feasible integration of recent research findings on the health benefits of nature and primary care practice. © 2016</t>
  </si>
  <si>
    <t>Behavioral counseling intervention; Green space; Nature; Poverty; Randomized controlled trial; Stress</t>
  </si>
  <si>
    <t>Adolescent; Case Management; Child; Child, Preschool; Exercise; Family; Female; Health Promotion; Humans; Male; Parents; Parks, Recreational; Patient Compliance; Poverty; Prescriptions; Primary Health Care; Resilience, Psychological; Salivary alpha-Amylases; Stress, Psychological; amylase; alpha amylase saliva isoenzyme; Article; behavior change; caregiver; controlled study; counseling; health care access; health promotion; human; intervention study; lifestyle modification; lowest income group; obesity; outcome assessment; physical activity; physiological stress; preventive health service; randomized controlled trial; recreational park; saliva level; stress; adolescent; case management; child; exercise; family; female; health promotion; male; mental stress; metabolism; parent; patient compliance; poverty; preschool child; prescription; primary health care; procedures; psychological resilience; psychology</t>
  </si>
  <si>
    <t>Proximity to a park does not necessarily imply access or use, and the social environment may positively or negatively influence the positive intentions of the built environment. To investigate parks, park use and physical activity, and their associations with exposure to community violence, we interviewed residents (n = 354) of a densely populated urban community. Our findings indicate that proximity to any park is not associated with physical activity. However, proximity to the preferred park reported by residents to be conducive for physical activity (with walking paths, large fields, playgrounds for children and tennis courts) was associated with physical activity. Conversely, knowledge of sexual assault or rape in the neighborhood is inversely associated with every type of physical activity (park-based, outdoor, and indoor). Our findings suggest that improvements to the built environment (parks, green spaces) may be hindered by adverse social environments and both are necessary for consideration in the design of public health interventions. © 2016 by the authors; licensee MDPI, Basel, Switzerland.</t>
  </si>
  <si>
    <t>Built environment; Latino; Parks; Physical activity; Safety; Urban environment</t>
  </si>
  <si>
    <t>Adolescent; Adult; Aged; Aged, 80 and over; Cross-Sectional Studies; Environment Design; Female; Humans; Male; Massachusetts; Middle Aged; Parks, Recreational; Public Facilities; Safety Management; Social Environment; Urban Population; Violence; Walking; Young Adult; Chelsea; Massachusetts; United States; park design; physical activity; public health; safety; urban area; urban population; violence; child; court; exposure; human; major clinical study; neighborhood; physical activity; public health; rape; tennis; urban population; violence; walking; adolescent; adult; aged; cross-sectional study; environmental planning; female; male; Massachusetts; middle aged; prevention and control; psychology; recreational park; safety; sanitation; social environment; statistics and numerical data; very elderly; violence; young adult</t>
  </si>
  <si>
    <t>Contact with nature is vital for the development of children and teenagers. In the past, informal urban green spaces (IGS) such as vacant lots appear to have been used for such purposes. We need to better understand how previous generations used IGS to make sure young people today can also enjoy its social, mental, emotional and physical health benefits. This study quantitatively compared adult residents' memories of IGS use in their childhood and teenage years in two geographically and culturally distinct cities: Brisbane, Australia, and Sapporo, Japan. The results showed most respondents (&gt;70%) remembered using IGS in the past, and preferred it over other green space because it was easily accessible. Most (&gt;70%) recalled experiencing no problems (e.g. danger of injury) when using IGS, a contrast to recently increasing parental concern for children's safety. Such factors may limit present IGS use and prevent it from fulfilling the important role it played for previous generations' recreation. © 2015 Taylor &amp; Francis.</t>
  </si>
  <si>
    <t>childhood; city nature; international comparison; unstructured play; wilderness; wildscapes</t>
  </si>
  <si>
    <t>While many studies have documented the decline in the extent of children's independent movements, none have explicitly evaluated the impact of this change in behaviour on opportunities to connect with nature. We estimate and compare the biodiversity values within urban children's home ranges, and relate exposure to biodiversity to children's perceptions and use of their neighbourhoods. We interviewed 178 children aged 9–11 years in three New Zealand cities. While children often had biodiverse areas present within 500 m of their home, their restricted home range size meant many of these natural areas fell outside of the range of their daily movements. Children's declining independent mobility, strongly influenced by parental restrictions, appears to limit their freedom to use diverse and natural habitats within their urban neighbourhood, with use instead focused on private gardens and formal greenspaces. Development of a connection to nature in urban areas must therefore take place primarily in private gardens, which are threatened by urban planning approaches that promote dense residential developments with public rather than private greenspace. © 2018 Elsevier B.V.</t>
  </si>
  <si>
    <t>Accessibility; Biodiversity; Children; Greenspace; Home range; Neighbourhood</t>
  </si>
  <si>
    <t>New Zealand; Urban planning; Accessibility; Biodiversity values; Child; Environmental influences; Green spaces; Home range; Natural areas; Neighbourhood; New zealand; Parental influence; biodiversity; demography; greenspace; home range; neighborhood; perception; questionnaire survey; Biodiversity</t>
  </si>
  <si>
    <t>The role of urban greenspaces is widely considered having positive implications for health and providing a complete set of ecosystem services in cities. This paper presents a planning framework for urban greenspaces that considers demands and preferences for accessibility of different social groups (e.g. children and elderly people). It is designed to achieve different objectives in terms of planning and design of greenspaces and to be used in different urban contexts. The framework is structured in four phases that take place during a planning process of greenspaces: the definition of the objectives, the modelling of accessibility to the new or existing greenspaces, the interpretation of results and the definition of planning decisions. In the framework, accessibility to greenspaces is assessed through spatially explicit GIS-based indicators that combine socio-economic and land-use data with the road network information, so to take into account the interactions between social demands and the presence of greenspaces in cities. Two applications of the planning framework are proposed for the cities of Catania (Italy) and Nagoya (Japan), characterized by different configurations of greenspaces, high urban density urban and presence of particular social groups. Planning implications highlighted by the two case studies are presented and discussed. © 2017 Elsevier Ltd</t>
  </si>
  <si>
    <t>Accessibility; Green spaces; Social groups; Urban planning</t>
  </si>
  <si>
    <t>Economics; Ecosystems; Land use; Motor transportation; Transportation; Urban planning; Accessibility; Ecosystem services; Green spaces; Planning and design; Planning framework; Social groups; Spatially explicit; Urban greenspaces; Network function virtualization</t>
  </si>
  <si>
    <t>This study investigated the effect of valuators’ personal history and beliefs on valuation of ecosystem services around Mt. Rokko, which is located near Kobe, a major city in Japan. Special attention was paid to how differences in lifestyle, access to nature, and experiences during childhood influence willingness to pay (WTP) for peri-urban ecosystem conservation. The estimated values (median: 1858 JPY) were relatively higher than in previous case studies including one on the World Heritage forest in the country, but the value was not outlier of the literature. From the simple model estimation, we focused on the effect of individual differences. The full model including information of personal experience with nature revealed differences in WTP among residents. The basic characteristics of age and income were found to have a significant effect. Interestingly, it was also found that certain experiences during childhood had a significant effect on increasing WTP for ecosystem and biodiversity conservation. These findings suggest the importance of considering the diversity of valuators in ecosystem valuation studies under urbanization processes, and it also warns the extinction of experience with nature under on going urbanization for urban ecosystem conservation. © 2017 Elsevier GmbH</t>
  </si>
  <si>
    <t>Economic valuation; Ecosystem services; Personal experience; Personal history; Urban green</t>
  </si>
  <si>
    <t>Honshu; Hyogo; Japan; Kinki; Kobe; Mount Rokko; age; biodiversity; conservation; economic analysis; ecosystem service; forest ecosystem; greenspace; income; individual variation; periurban area; urban ecosystem; urbanization; willingness to pay</t>
  </si>
  <si>
    <t>This study follows previous research showing how green space quantity and contact with nature (via access to gardens/allotments) helps mitigate stress in people living in deprived urban environments (Ward Thompson et al., 2016). However, little is known about how these environments aid stress mitigation nor how stress levels vary in a population experiencing higher than average stress. This study used Latent Class Analysis (LCA) to, first, identify latent health clusters in the same population (n = 406) and, second, to relate health cluster membership to variables of interest, including four hypothetical stress coping scenarios. Results showed a three-cluster model best fit the data, with membership to health clusters differentiated by age, perceived stress, general health, and subjective well-being. The clusters were labeled by the primary health outcome (i.e., perceived stress) and age group (1) Low-stress Youth characterized by ages 16-24; (2) Low-stress Seniors characterized by ages 65+ and (3) High-stress Mid-Age characterized by ages 25-44. Next, LCA identified that health membership was significantly related to four hypothetical stress coping scenarios set in people's current residential context: "staying at home" and three scenarios set outwith the home, "seeking peace and quiet," "going for a walk" or "seeking company." Stress coping in Low stress Youth is characterized by "seeking company" and "going for a walk" stress coping in Low-stress Seniors and High stress Mid-Age is characterized by "staying at home." Finally, LCA identified significant relationships between health cluster membership and a range of demographic, other individual and environmental variables including access to, use of and perceptions of local green space. Our study found that the opportunities in the immediate neighborhood for stress reduction vary by age. Stress coping in youth is likely supported by being social and keeping physically active outdoors, including local green space visits. By contrast, local green space appears not to support stress regulation in young-middle aged and older adults, who choose to stay at home. We conclude that it is important to understand the complexities of stress management and the opportunities offered by local green space for stress mitigation by age and other demographic variables, such as gender. © 2017 Roe, Aspinall and Ward Thompson.</t>
  </si>
  <si>
    <t>Deprived urban neighborhood; Green space quality; Health cluster membership; Latent class analysis; Latent health cluster; Perceived stress; Stress coping scenario</t>
  </si>
  <si>
    <t>There is increasing interest in the use of healing gardens in healthcare settings to provide therapeutic benefits. However it is not yet well understood how people who spend time in these gardens use these spaces, and whether the intended benefits are experienced. This paper evaluates visitor feedback about healing gardens at the Lady Cilento Children's Hospital in Brisbane, Australia, to gain insight into end-user experiences compared with existing literature about experiences of healing gardens and natural contexts. We have coded and analysed unsolicited comments left in visitors’ books over a period of four weeks immediately after the hospital was opened. Several themes have been identified relating to reasons for which people access the healing gardens; benefits they perceive from spending time in these spaces; and features and aspects of the gardens that are most appreciated. We conclude that the gardens at the Lady Cilento Children's Hospital provide emotional respite to visitors, through appreciation of the views, being able to have time out, being in nature, restorative experiences, and access to outdoor air. The visitor feedback suggests that the original intention of the garden design has been largely successful, and provides insight into particular aspects of the garden design that are critical to enhancing visitor benefits. © 2017 Elsevier GmbH</t>
  </si>
  <si>
    <t>Biophilic urbanism; Contextual design; Horticultural therapy; Podium gardens; Urban greening</t>
  </si>
  <si>
    <t>Australia; Brisbane; Queensland; garden; greenspace; hospital sector; perception; urban design; urban planning; urbanization</t>
  </si>
  <si>
    <t>Recent studies have shown that urban vegetation is unevenly distributed across numerous North American cities: neighbourhoods predominantly inhabited by low-income populations and/or by certain ethnic groups have less vegetation cover. The goal of this paper is to examine the existence of environmental inequities related to access to urban vegetation on the Island of Montreal for four population groups (low-income people, visible minorities, individuals 0–14 years old and persons 65 years old and over). Six indicators of vegetation in and around residential city blocks (within 250 m and 500 m) are computed by using QuickBird satellite images. These indicators are then related to socioeconomic data by using different statistical analyses (T-test, seemingly unrelated regression and multinomial logistic regression). The results show that low-income people and, to a lesser degree, visible minorities reside in areas where vegetation is less abundant. On the other hand, the opposite situation is found for children and the elderly. The use of indicators computed in and around city blocks leads to the finding of a double inequity in certain neighbourhoods. This points to the need to target vegetation-deprived areas for urgent greening in order to improve vegetation cover within city blocks (in residential yards or through alternatives such as green walls and green roofs) and around these blocks (along streets and in parks). © 2016 Elsevier Ltd</t>
  </si>
  <si>
    <t>Environmental equity; Environmental justice; Montreal; Remote sensing; Seemingly unrelated regression; Spatial analysis; Urban vegetation</t>
  </si>
  <si>
    <t>Canada; Montreal; Quebec [Canada]; environmental indicator; environmental justice; ethnic group; greenspace; low income population; neighborhood; QuickBird; remote sensing; socioeconomic indicator; spatial analysis; spatial distribution; vegetation cover</t>
  </si>
  <si>
    <t>The influential scientist Rene J. Dubos (1901-1982) conducted groundbreaking studies concerning early-life environmental exposures (e.g., diet, social interactions, commensal microbiota, housing conditions) and adult disease. However, Dubos looked beyond the scientific focus on disease, arguing that “mere survival is not enough”. He defined mental health as fulfilling human potential, and expressed concerns about urbanization occurring in tandem with disappearing access to natural environments (and elements found within them); thus modernity could interfere with health via “missing exposures”. With the advantage of emerging research involving green space, the microbiome, biodiversity and positive psychology, we discuss ecological justice in the dysbiosphere and the forces—financial inequity, voids in public policy, marketing and otherwise—that interfere with the fundamental rights of children to thrive in a healthy urban ecosystem and learn respect for the natural environment. We emphasize health within the developmental origins of health and disease (DOHaD) rubric and suggest that greater focus on positive exposures might uncover mechanisms of resiliency that contribute to maximizing human potential. We will entrain our perspective to socioeconomic disadvantage in developed nations and what we have described as “grey space”; this is a mental as much as a physical environment, a space that serves to insidiously reinforce unhealthy behavior, compromise positive psychological outlook and, ultimately, trans-generational health. It is a dwelling place that cannot be fixed with encephalobiotics or the drug-class known as psychobiotics. © 2016 by the authors; licensee MDPI, Basel, Switzerland.</t>
  </si>
  <si>
    <t>Biodiversity; Depression; Disadvantage; Empathy; Environmental justice; Green space; Marketing; Microbiota; Socioeconomic; Urbanization</t>
  </si>
  <si>
    <t>Environmental Health; Human Rights; Humans; Mental Health; Social Justice; Socioeconomic Factors; probiotic agent; biodiversity; environmental justice; greenspace; marketing; mental health; socioeconomic status; survival; urbanization; Article; biodiversity; delay discounting; disease association; diseases; dysbiosis; ecological justice; ecology; emotion; environmental exposure; environmental health; environmental impact assessment; environmental monitoring; epigenetics; health; health behavior; health care disparity; health status; human; hygiene; lifestyle; mental health; microflora; policy; psychology; reinforcement; social determinants of health; socioeconomics; urbanization; environmental health; human rights; mental health; social justice</t>
  </si>
  <si>
    <t>Introduction Poor mental health in childhood has implications for health and wellbeing in later life. Natural space may benefit children's social, emotional and behavioural development. We investigated whether neighbourhood natural space and private garden access were related to children's developmental change over time. We asked whether relationships differed between boys and girls, or by household educational status. Methods We analysed longitudinal data for 2909 urban-dwelling children (aged 4 at 2008/9 baseline) from the Growing Up in Scotland (GUS) survey. The survey provided social, emotional and behavioural difficulty scores (Strengths and Difficulties Questionnaire (SDQ)), and private garden access. Area (%) of total natural space and parks within 500 m of the child's home was quantified using Scotland's Greenspace Map. Interactions for park area, total natural space area, and private garden access with age and age2 were modelled to quantify their independent contributions to SDQ score change over time. Results Private garden access was strongly related to most SDQ domains, while neighbourhood natural space was related to better social outcomes. We found little evidence that neighbourhood natural space or garden access influenced the trajectory of developmental change between 4 and 6 years, suggesting that any beneficial influences had occurred at younger ages. Stratified models showed the importance of parks for boys, and private gardens for the early development of children from low-education households. Conclusion We conclude that neighbourhood natural space may reduce social, emotional and behavioural difficulties for 4–6 year olds, although private garden access may be most beneficial. © 2017</t>
  </si>
  <si>
    <t>Behavioural development; Children; Emotional development; Nature; Social development; Strengths and Difficulties Questionnaire</t>
  </si>
  <si>
    <t>Child Behavior; Child Development; Child, Preschool; Emotions; Environment; Female; Humans; Interpersonal Relations; Longitudinal Studies; Male; Residence Characteristics; Scotland; Sex Factors; Social Class; Scotland; United Kingdom; age structure; child health; greenspace; human behavior; mental health; neighborhood; questionnaire survey; social development; Article; child; child behavior; child development; educational status; emotion; female; home environment; household income; human; longitudinal study; male; mental health; neighborhood; preschool child; priority journal; private natural space; public natural space; recreational park; Scotland; sensitivity analysis; sex difference; social evolution; social status; space; strengths and difficulties questionnaire; urban area; demography; environment; human relation; social class</t>
  </si>
  <si>
    <t>Greenspace is important for physical and mental health. Low-income, multi-ethnic populations in deprived urban areas experience several barriers to using greenspace. This may exacerbate health inequalities. The current study explored structural and individual determinants of greenspace use amongst parents of young children in an urban, deprived, multi-cultural area situated in the North of England, UK. Semi-structured in-depth interviews and focus group discussions were conducted with 30 parents of children aged 0–3 between December 2016 and May 2017 from a range of ethnic groups. Thematic analyses were informed by the Human Health Habitat Map and the Theoretical Domains Framework. The results show that whilst all families recognised the benefits of greenspaces, use was bounded by a variety of structural, community, and individual determinants. Individual determinants preventing use included lack of knowledge about where to go, or how to get there and confidence in managing young children whilst outdoors. Fear of crime, antisocial behaviour and accidents were the overriding barriers to use, even in high quality spaces. Social and community influences both positively encouraged use (for example, positive social interactions, and practical support by others) and prevented use (antisocial or inappropriate behaviours experienced in greenspace). The built environment was a key barrier to use. Problems related to unsuitable or unsafe playgrounds, no gardens or safe areas for children's play, poor accessibility, and lack of toilets were identified. However, the value that parents and children placed on natural blue and green features was an enabler to use. Contextual influences included external time pressures, difficulties of transporting and caring for young children and poor weather. Multi-sectoral efforts are needed to tackle the uneven playing field experienced by multi-ethnic, urban, deprived communities. Initiatives to increase use should tackle structural quality issues, addressing fears about safety, whilst simultaneously encouraging communities to reclaim their local greenspaces. © 2019 The Authors</t>
  </si>
  <si>
    <t>Barriers; Deprivation; Ethnicity; Greenspace; Low-income; Socio-ecological model; Theoretical domains framework; United Kingdom</t>
  </si>
  <si>
    <t>Child, Preschool; Crime; England; Ethnic Groups; Female; Focus Groups; Humans; Infant; Infant, Newborn; Interviews as Topic; Male; Parents; Parks, Recreational; Poverty; Qualitative Research; Residence Characteristics; England; United Kingdom; ethnic group; ethnicity; greenspace; low income population; modeling; qualitative analysis; theoretical study; urban area; accident; antisocial behavior; article; built environment; child; clinical article; controlled study; crime; England; ethnic group; ethnicity; fear; female; habitat; human; interview; lowest income group; male; preschool child; qualitative research; social interaction; thematic analysis; theoretical study; weather; child parent relation; demography; England; ethnic group; infant; information processing; newborn; poverty; psychology; qualitative research; recreational park</t>
  </si>
  <si>
    <t>Researchers interested in the relationships between place and health have been slow to incorporate a life course perspective, probably due to the lack of readily available historical environmental data. This hinders the identification of causal relationships. It also restricts our understanding as to whether there are accumulative effects over the life course and if there are critical periods in people’s lives when places are particularly pertinent. This study considers the feasibility of constructing longitudinal data on the availability of urban green space. The suitability of various historical and contemporary data sources is considered, including paper maps, aerial photographs and tabular land use data. Measures of urban green space are created for all neighbourhoods across the Edinburgh region of Scotland at various points during the past 100 years. We demonstrate that it is feasible to develop such measures, but there are complex issues involved in doing so. We also test the utility of the measures via an analysis of how accessibility to green space might alter over the life course of both people, and their residential neighbourhoods. The findings emphasise the potential for utilising historical data to significantly enhance understanding of the relationships between nature and health, and between health and place more generally. We encourage researchers to use data from other locations to consider including a longitudinal perspective to examine relationships between people’s health and their environment. © 2016 by the authors; licensee MDPI, Basel, Switzerland.</t>
  </si>
  <si>
    <t>Environment; Green space; Health; Health inequalities; Life course; Place</t>
  </si>
  <si>
    <t>Adolescent; Adult; Aged; Aged, 80 and over; Child; Cities; Environment Design; Epidemiologic Research Design; Feasibility Studies; Female; Health Status Disparities; Humans; Longitudinal Studies; Male; Middle Aged; Nature; Quality of Life; Residence Characteristics; Scotland; Young Adult; Edinburgh [Edinburgh (ADS)]; Edinburgh [Scotland]; Scotland; United Kingdom; epidemiology; greenspace; neighborhood; public health; urban area; feasibility study; human; land use; neighborhood; photography; scientist; United Kingdom; adolescent; adult; aged; child; city; demography; environmental planning; epidemiology; female; health disparity; longitudinal study; male; middle aged; natural science; quality of life; Scotland; very elderly; young adult</t>
  </si>
  <si>
    <t>Bicycling is an environmentally friendly, healthy, and affordable mode of transportation that is viable for short-distance trips. Urban planners, public health advocates, and others are therefore looking for strategies to promote more bicycling, including improvements to the built environment that make bicycling more attractive. This study presents an analysis of how key built environment characteristics relate to bicycling frequency based on a large sample from the 2012 California Household Travel Survey (California Department of Transportation, 2012) and detailed built environment data. The built environment characteristics we explore include residential and intersection density at anchor locations (home, work, school), green space, job access, land-use mix, and bicycle infrastructure availability. Analyses are conducted separately for three distinct demographic groups: school-age children, employed adults, and adults who are not employed. The key conclusion from this work is that the relationship between bicycling and some built environment characteristics varies between types of people — most dramatically between adults and children. To develop targeted policies with scarce resources, local policymakers need specific guidance as to which investments and policy changes will be most effective for creating “bike-able” neighborhoods. Our work indicates that the answer depends — at least in part — on who these bikeable neighborhoods are meant to serve. © 2019 Deborah Salon, Matthew Wigginton Conway, Kailai Wang &amp; Nathaniel Roth.</t>
  </si>
  <si>
    <t>Background: Childhood overweight and obesity is a major health problem in many low-and middle-income countries such as Nepal. There is evidence indicating a significant association between health and access to green space. Objective: To estimate the prevalence of childhood overweight and obesity, and to identify its association with green space among primary school children in Kathmandu metropolitan city, Nepal. Methods: A cross-sectional study was conducted on 440 (195 male and 245 female) students studying in selected primary schools of Kathmandu metropolitan city. Mothers/caretak-ers of the participating children were also studied. Results: Of the 440 children, 13.2% were overweight; 6.8% were obese. 4 of 16 studied variables that had significant associations with overweight/obesity in bivariate analyses, werfound independent predictors of overweight/obesity after being adjusted for confounders. They included mode of transportation to school (aOR 2.08, 95% CI 1.12 to 3.88), consumption of sugary snack (aOR 2.57, 95% CI 1.12 to 5.91) and salty/savory snack (aOR 4.13, 95% CI 1.71 to 9.96), and the distance of a green space from child's residence (aOR 27.46, 95% CI 6.10 to 123.54). Conclusion: One-fifth of the children in urban schools were found to be overweight or obese. The distance to a green space was identified as the most significant factor influencchildhood overweight/obesity. © 2019, NIOC Health Organization. All rights reserved.</t>
  </si>
  <si>
    <t>Child; Chronic disease; Green space; Health; Nepal; Obesity; Overweight</t>
  </si>
  <si>
    <t>Adult; Child; Cross-Sectional Studies; Environment; Female; Humans; Male; Middle Aged; Pediatric Obesity; Prevalence; Schools; Students; Young Adult; adult; Article; behavior; body mass; cross-sectional study; fast food; female; food intake; global positioning system; household; human; low income country; major clinical study; male; middle aged; middle income country; Nepal; obesity; physical activity; preschool child; prevalence; public health problem; questionnaire; risk factor; savory; school child; social status; socioeconomics; sweetened beverage; traffic and transport; child; childhood obesity; environment; school; student; young adult</t>
  </si>
  <si>
    <t>Background Urban greenspace can benefit mental health through multiple mechanisms. They may work together, but previous studies have treated them as independent. Objectives We aimed to compare single and parallel mediation models, which estimate the independent contributions of different paths, to several models that posit serial mediation components in the pathway from greenspace to mental health. Methods We collected cross-sectional survey data from 399 participants (15–25 years of age) in the city of Plovdiv, Bulgaria. Objective “exposure” to urban residential greenspace was defined by the Normalized Difference Vegetation Index (NDVI), Soil Adjusted Vegetation Index, tree cover density within the 500-m buffer, and Euclidean distance to the nearest urban greenspace. Self-reported measures of availability, access, quality, and usage of greenspace were also used. Mental health was measured with the General Health Questionnaire. The following potential mediators were considered in single and parallel mediation models: restorative quality of the neighborhood, neighborhood social cohesion, commuting and leisure time physical activity, road traffic noise annoyance, and perceived air pollution. Four models were tested with the following serial mediation components: (1) restorative quality → social cohesion; (2) restorative quality → physical activity; (3) perceived traffic pollution → restorative quality; (4) and noise annoyance → physical activity. Results There was no direct association between objectively-measured greenspace and mental health. For the 500-m buffer, the tests of the single mediator models suggested that restorative quality mediated the relationship between NDVI and mental health. Tests of parallel mediation models did not find any significant indirect effects. In line with theory, tests of the serial mediation models showed that higher restorative quality was associated with more physical activity and more social cohesion, and in turn with better mental health. As for self-reported greenspace measures, single mediation through restorative quality was significant only for time in greenspace, and there was no mediation though restorative quality in the parallel mediation models; however, serial mediation through restorative quality and social cohesion/physical activity was indicated for all self-reported measures except for greenspace quality. Conclusions Statistical models should adequately address the theoretically indicated interdependencies between mechanisms underlying association between greenspace and mental health. If such causal relationships hold, testing mediators alone or in parallel may lead to incorrect inferences about the relative contribution of specific paths, and thus to inappropriate intervention strategies. © 2017 Elsevier Inc.</t>
  </si>
  <si>
    <t>Air pollution; Green space; Greenness; Mediation analysis; Noise; Physical activity; Restoration; Social cohesion; Stress</t>
  </si>
  <si>
    <t>Adolescent; Adult; Cross-Sectional Studies; Female; Humans; Male; Mental Health; Models, Statistical; Parks, Recreational; Recreation; Young Adult; Bulgaria; Plovdiv; atmospheric pollution; greenspace; mental health; noise; physical activity; questionnaire survey; residential location; restoration ecology; road traffic; urban area; young population; adolescent; adult; air pollution; annoyance; Article; Bulgaria; cross-sectional study; female; General Health Questionnaire; greenspace; health survey; human; leisure; male; mental health; neighborhood; noise; physical activity; priority journal; residential area; self report; sensitivity analysis; social environment; traffic; tree; urban area; vegetation; psychology; recreation; recreational park; statistical model; young adult</t>
  </si>
  <si>
    <t>Over 2 million children in the US have uncontrolled asthma. African American children are disproportionately affected with a risk of dying from asthma that is 7.6 times higher than non-Hispanic White children. Racial disparities in childhood asthma are partially attributed to differential exposures to poverty; unsafe and stressful neighborhoods; and unhealthy physical environments. This paper describes the protocol for an ongoing National Institutes of Health/National Institute of Nursing Research-funded descriptive, cross-sectional study to investigate two neighborhood factors that may influence children's asthma. Building on an existing dataset, this study examines associations among neighborhood greenspace, neighborhood safety, and level of asthma control while controlling for indoor asthma triggers in an urban sample of predominantly low-income, African American children with persistent asthma. Two new variables are added to the dataset: availability of neighborhood greenspace and neighborhood violent crime rate. Greenspace is being accessed using geographic information systems and measured using the normalized difference vegetation index. Neighborhood violent crime rate is calculated using geocoded, point locations for crimes downloaded from the city police department. It is hypothesized that parents living in unsafe neighborhoods are likely to keep their children indoors, thereby increasing their children's exposure to indoor asthma triggers and limiting the potential benefits of neighborhood greenspace. The biggest challenges thus far are related to limited variability in greenspace and violent crime rates. Progress to date and strategies to address these challenges are discussed. Results have the potential to inform interventions to improve asthmatic children's health and influence public health policy. © 2018 Wiley Periodicals, Inc.</t>
  </si>
  <si>
    <t>childhood asthma; greenspace; neighborhood and built environments; neighborhood safety</t>
  </si>
  <si>
    <t>African Americans; Asthma; Child; Cross-Sectional Studies; Female; Humans; Male; Residence Characteristics; Socioeconomic Factors; Urban Population; African American; asthma; child; cross-sectional study; demography; female; human; male; psychology; socioeconomics; statistics and numerical data; urban population</t>
  </si>
  <si>
    <t>Article</t>
  </si>
  <si>
    <t>Conference paper</t>
  </si>
  <si>
    <t>title</t>
  </si>
  <si>
    <t>year</t>
  </si>
  <si>
    <t>source</t>
  </si>
  <si>
    <t>citations</t>
  </si>
  <si>
    <t>doi</t>
  </si>
  <si>
    <t>abstract</t>
  </si>
  <si>
    <t>author keywords</t>
  </si>
  <si>
    <t>index keywords</t>
  </si>
  <si>
    <t>document type</t>
  </si>
  <si>
    <t>author/contributor</t>
  </si>
  <si>
    <t>Workshop: Measuring children's access to urban greenspace</t>
  </si>
  <si>
    <t>anonymous experts</t>
  </si>
  <si>
    <t>Municipality of The Hague</t>
  </si>
  <si>
    <t>Sun L.; Ng J.C.; Tang W.; Zhang H.; Zhao Y.; Shu L.</t>
  </si>
  <si>
    <t>Ghezzi L.; Arrighi S.; Giannecchini R.; Bini M.; Valerio M.; Petrini R.</t>
  </si>
  <si>
    <t>Scholz C.; Schauer S.; Latzenhofer M.</t>
  </si>
  <si>
    <t>Van Den Bosch M.; Basagaña X.; Mudu P.; Kendrovski V.; Maitre L.; Hjertager Krog N.; Aasvang G.M.; Grazuleviciene R.; McEachan R.; Vrijheid M.; Nieuwenhuijsen M.J.</t>
  </si>
  <si>
    <t>Markevych I.; Astell-Burt T.; Altug H.; Triebner K.; Standl M.; Flexeder C.; Heinrich J.; Schikowski T.; Koletzko S.; Herberth G.; Bauer C.-P.; von Berg A.; Berdel D.; Feng X.</t>
  </si>
  <si>
    <t>Syme G.J.; Fenton D.M.; Coakes S.</t>
  </si>
  <si>
    <t>Jansson M.; Gunnarsson A.; Mårtensson F.; Andersson S.</t>
  </si>
  <si>
    <t>Donaire-Gonzalez D.; Curto A.; Valentín A.; Andrusaityte S.; Basagaña X.; Casas M.; Chatzi L.; de Bont J.; de Castro M.; Dedele A.; Granum B.; Grazuleviciene R.; Kampouri M.; Lyon-Caen S.; Manzano-Salgado C.B.; Aasvang G.M.; McEachan R.; Meinhard-Kjellstad C.H.; Michalaki E.; Pañella P.; Petraviciene I.; Schwarze P.E.; Slama R.; Robinson O.; Tamayo-Uria I.; Vafeiadi M.; Waiblinger D.; Wright J.; Vrijheid M.; Nieuwenhuijsen M.J.</t>
  </si>
  <si>
    <t>Gardsjord H.S.; Tveit M.S.; Nordh H.</t>
  </si>
  <si>
    <t>Soga M.; Tsuchiya K.; Evans M.J.; Ishibashi S.</t>
  </si>
  <si>
    <t>Neuvonen M.; Sievänen T.; Tönnes S.; Koskela T.</t>
  </si>
  <si>
    <t>Refshauge A.D.; Stigsdotter U.K.; Cosco N.G.</t>
  </si>
  <si>
    <t>Hordyk S.R.; Hanley J.; Richard T.</t>
  </si>
  <si>
    <t>Grahn P.; Stigsdotter U.A.</t>
  </si>
  <si>
    <t>Wolch J.; Wilson J.P.; Fehrenbach J.</t>
  </si>
  <si>
    <t>Christian H.E.; Klinker C.D.; Villanueva K.; Knuiman M.W.; Foster S.A.; Zubrick S.R.; Divitini M.; Wood L.; Giles-Corti B.</t>
  </si>
  <si>
    <t>Devany L.; Littlewood J.R.; Geens A.J.</t>
  </si>
  <si>
    <t>Sherman S.A.; Varni J.W.; Ulrich R.S.; Malcarne V.L.</t>
  </si>
  <si>
    <t>Stigsdotter U.K.; Grahn P.</t>
  </si>
  <si>
    <t>Guite H.F.; Clark C.; Ackrill G.</t>
  </si>
  <si>
    <t>Bentsen P.; Schipperijn J.; Jensen F.S.</t>
  </si>
  <si>
    <t>Kienast F.; Degenhardt B.; Weilenmann B.; Wäger Y.; Buchecker M.</t>
  </si>
  <si>
    <t>Lestan K.A.; Eržen I.; Golobič M.</t>
  </si>
  <si>
    <t>Taylor A.F.; Wiley A.; Kuo F.E.; Sullivan W.C.</t>
  </si>
  <si>
    <t>McAllister C.</t>
  </si>
  <si>
    <t>Bell S.; Thompson C.W.; Travlou P.</t>
  </si>
  <si>
    <t>Lovasi G.S.; Jacobson J.S.; Quinn J.W.; Neckerman K.M.; Ashby-Thompson M.N.; Rundle A.</t>
  </si>
  <si>
    <t>Ogilvie D.; Mitchell R.; Mutrie N.; Petticrew M.; Platt S.</t>
  </si>
  <si>
    <t>Jorgensen A.; Anthopoulou A.</t>
  </si>
  <si>
    <t>Potestio M.L.; Patel A.B.; Powell C.D.; McNeil D.A.; Jacobson R.D.; McLaren L.</t>
  </si>
  <si>
    <t>Reyes M.; Páez A.; Morency C.</t>
  </si>
  <si>
    <t>King D.K.; Litt J.; Hale J.; Burniece K.M.; Ross C.</t>
  </si>
  <si>
    <t>Cohen-Cline H.; Turkheimer E.; Duncan G.E.</t>
  </si>
  <si>
    <t>La Rosa D.</t>
  </si>
  <si>
    <t>Janssen I.; Rosu A.</t>
  </si>
  <si>
    <t>Nielsen A.B.; Jensen R.B.</t>
  </si>
  <si>
    <t>Evans G.W.; Jones-Rounds M.L.; Belojevic G.; Vermeylen F.</t>
  </si>
  <si>
    <t>Flouri E.; Midouhas E.; Joshi H.</t>
  </si>
  <si>
    <t>Karanikola P.; Tampakis S.; Tsantopoulos G.; Digbasani C.</t>
  </si>
  <si>
    <t>Willemse L.</t>
  </si>
  <si>
    <t>Moore H.J.; Nixon C.A.; Lake A.A.; Douthwaite W.; O'Malley C.L.; Pedley C.L.; Summerbell C.D.; Routen A.C.</t>
  </si>
  <si>
    <t>Gidlow C.J.; Ellis N.J.; Bostock S.</t>
  </si>
  <si>
    <t>Forsyth A.; Musacchio L.</t>
  </si>
  <si>
    <t>Sheehan M.O.</t>
  </si>
  <si>
    <t>Bennet S.A.; Yiannakoulias N.; Williams A.M.; Kitchen P.</t>
  </si>
  <si>
    <t>Kirsch G.E.</t>
  </si>
  <si>
    <t>Onder S.; Polat A.T.; Korucu S.</t>
  </si>
  <si>
    <t>Rostami R.; Lamit H.; Khoshnava S.M.; Rostami R.</t>
  </si>
  <si>
    <t>Markevych I.; Tiesler C.M.T.; Fuertes E.; Romanos M.; Dadvand P.; Nieuwenhuijsen M.J.; Berdel D.; Koletzko S.; Heinrich J.</t>
  </si>
  <si>
    <t>Behavioral Sciences</t>
  </si>
  <si>
    <t>Urban Forestry and Urban Greening</t>
  </si>
  <si>
    <t>Journal of People, Plants, and Environment</t>
  </si>
  <si>
    <t>Clinical Psychological Science</t>
  </si>
  <si>
    <t>Landscape and Urban Planning</t>
  </si>
  <si>
    <t>PLoS ONE</t>
  </si>
  <si>
    <t>Science of the Total Environment</t>
  </si>
  <si>
    <t>Environmental Pollution</t>
  </si>
  <si>
    <t>Geography, Environment, Sustainability</t>
  </si>
  <si>
    <t>Environmental Science and Pollution Research</t>
  </si>
  <si>
    <t>Frontiers in Human Neuroscience</t>
  </si>
  <si>
    <t>Assessment of human health risk due to lead in urban park soils using in vitro methods</t>
  </si>
  <si>
    <t>Chemosphere</t>
  </si>
  <si>
    <t>People and Nature</t>
  </si>
  <si>
    <t>Sustainability (Switzerland)</t>
  </si>
  <si>
    <t>Ambio</t>
  </si>
  <si>
    <t>Environment International</t>
  </si>
  <si>
    <t>Wellbeing, Space and Society</t>
  </si>
  <si>
    <t>Frontiers in Public Health</t>
  </si>
  <si>
    <t>Environmental Science and Policy</t>
  </si>
  <si>
    <t>European Respiratory Journal</t>
  </si>
  <si>
    <t>Cities and Health</t>
  </si>
  <si>
    <t>International Journal of Environmental Research and Public Health</t>
  </si>
  <si>
    <t>The Legacy of Mercury Contamination from a Past Leather Manufacturer and Health Risk Assessment in an Urban Area (Pisa Municipality, Italy)</t>
  </si>
  <si>
    <t>Health Expectations</t>
  </si>
  <si>
    <t>Journal of Environmental Planning and Management</t>
  </si>
  <si>
    <t>Applied Physiology, Nutrition and Metabolism</t>
  </si>
  <si>
    <t>Cities</t>
  </si>
  <si>
    <t>Children and Society</t>
  </si>
  <si>
    <t>International Review for Spatial Planning and Sustainable Development</t>
  </si>
  <si>
    <t>Architectural Engineering and Design Management</t>
  </si>
  <si>
    <t>The emergence of new critical infrastructures. Is the COVID-19 pandemic shifting our perspective on what critical infrastructures are?</t>
  </si>
  <si>
    <t>International Journal of Disaster Risk Reduction</t>
  </si>
  <si>
    <t>The Lancet. Global health</t>
  </si>
  <si>
    <t>Pediatric Obesity</t>
  </si>
  <si>
    <t>Preventive Medicine</t>
  </si>
  <si>
    <t>Green CURIOCITY: A study protocol for a European birth cohort study analysing childhood heat-related health impacts and protective effects of urban natural environments</t>
  </si>
  <si>
    <t>BMJ Open</t>
  </si>
  <si>
    <t>Environmental Epidemiology</t>
  </si>
  <si>
    <t>Environmental Health Perspectives</t>
  </si>
  <si>
    <t>BMC Public Health</t>
  </si>
  <si>
    <t>Journal of Outdoor Recreation and Tourism</t>
  </si>
  <si>
    <t>Lecture Notes in Civil Engineering</t>
  </si>
  <si>
    <t>Health and Place</t>
  </si>
  <si>
    <t>Journal of Agriculture, Food Systems, and Community Development</t>
  </si>
  <si>
    <t>Studies in Health Technology and Informatics</t>
  </si>
  <si>
    <t>Applied Spatial Analysis and Policy</t>
  </si>
  <si>
    <t>Malaysian Journal of Medicine and Health Sciences</t>
  </si>
  <si>
    <t>Residential green space and age at menarche in German and Australian adolescent girls: A longitudinal study</t>
  </si>
  <si>
    <t>International Journal of Hygiene and Environmental Health</t>
  </si>
  <si>
    <t>Land</t>
  </si>
  <si>
    <t>Journal of Design, Business and Society</t>
  </si>
  <si>
    <t>Urban Science</t>
  </si>
  <si>
    <t>The Lancet Planetary Health</t>
  </si>
  <si>
    <t>Forests</t>
  </si>
  <si>
    <t>Frontiers in Sociology</t>
  </si>
  <si>
    <t>Local Environment</t>
  </si>
  <si>
    <t>Environmental Research</t>
  </si>
  <si>
    <t>Frontiers in Sustainable Cities</t>
  </si>
  <si>
    <t>Computers, Environment and Urban Systems</t>
  </si>
  <si>
    <t>Schizophrenia Research</t>
  </si>
  <si>
    <t>Environmental Science and Engineering</t>
  </si>
  <si>
    <t>Environmental Justice</t>
  </si>
  <si>
    <t>Sustainable Mediterranean Construction</t>
  </si>
  <si>
    <t>American Journal of Community Psychology</t>
  </si>
  <si>
    <t>ISPRS International Journal of Geo-Information</t>
  </si>
  <si>
    <t>Lot size, garden satisfaction and local park and wetland visitation</t>
  </si>
  <si>
    <t>Geographia Technica</t>
  </si>
  <si>
    <t>Children's perspectives on vegetation establishment: Implications for school ground greening</t>
  </si>
  <si>
    <t>Personal assessment of the external exposome during pregnancy and childhood in Europe.</t>
  </si>
  <si>
    <t>Promoting Youth's Physical Activity through Park Design: Linking Theory and Practice in a Public Health Perspective</t>
  </si>
  <si>
    <t>Landscape Research</t>
  </si>
  <si>
    <t>The inequalities of the extinction of experience: The role of personal characteristics and species traits in the distribution of people–plant interactions in Japan</t>
  </si>
  <si>
    <t>Ecological Research</t>
  </si>
  <si>
    <t>Access to green areas and the frequency of visits - A case study in Helsinki</t>
  </si>
  <si>
    <t>Journal of Environmental Quality</t>
  </si>
  <si>
    <t>Adults' motivation for bringing their children to park playgrounds</t>
  </si>
  <si>
    <t>International Journal of Social Ecology and Sustainable Development</t>
  </si>
  <si>
    <t>"Nature is there; its free": Urban greenspace and the social determinants of health of immigrant families</t>
  </si>
  <si>
    <t>Landscape planning and stress</t>
  </si>
  <si>
    <t>Parks and park funding in los angeles: An equity-mapping analysis</t>
  </si>
  <si>
    <t>Urban Geography</t>
  </si>
  <si>
    <t>The Effect of the Social and Physical Environment on Children's Independent Mobility to Neighborhood Destinations</t>
  </si>
  <si>
    <t>Journal of physical activity &amp; health</t>
  </si>
  <si>
    <t>Frontiers in Psychology</t>
  </si>
  <si>
    <t>Journal of Cleaner Production</t>
  </si>
  <si>
    <t>Urban beekeeping schemes for sustainable food production and biodiversity</t>
  </si>
  <si>
    <t>COBRA 2006 - Proceedings of the Annual Research Conference of the Royal Institution of Chartered Surveyors</t>
  </si>
  <si>
    <t>Post-occupancy evaluation of healing gardens in a pediatric cancer center</t>
  </si>
  <si>
    <t>Stressed individuals' preferences for activities and environmental characteristics in green spaces</t>
  </si>
  <si>
    <t>Contemporary Clinical Trials</t>
  </si>
  <si>
    <t>The impact of the physical and urban environment on mental well-being</t>
  </si>
  <si>
    <t>Public Health</t>
  </si>
  <si>
    <t>Sustainable Cities and Society</t>
  </si>
  <si>
    <t>Green Space as Classroom: Outdoor School Teachers' Use, Preferences and Ecostrategies</t>
  </si>
  <si>
    <t>GIS-assisted mapping of landscape suitability for nearby recreation</t>
  </si>
  <si>
    <t>The role of open space in urban neighbourhoods for health-related lifestyle</t>
  </si>
  <si>
    <t>Growing up in the inner city: Green spaces as places to grow</t>
  </si>
  <si>
    <t>Environment and Behavior</t>
  </si>
  <si>
    <t>Child friendly cities and land use planning: Implications for children's health</t>
  </si>
  <si>
    <t>Environments</t>
  </si>
  <si>
    <t>Contested views of freedom and control: Children, teenagers and urban fringe woodlands in Central Scotland</t>
  </si>
  <si>
    <t>Is the environment near home and school associated with physical activity and adiposity of urban preschool children?</t>
  </si>
  <si>
    <t>Journal of Urban Health</t>
  </si>
  <si>
    <t>Sustainability Science</t>
  </si>
  <si>
    <t>Shoe leather epidemiology: Active travel and transport infrastructure in the urban landscape</t>
  </si>
  <si>
    <t>International Journal of Behavioral Nutrition and Physical Activity</t>
  </si>
  <si>
    <t>Research in Nursing and Health</t>
  </si>
  <si>
    <t>Enjoyment and fear in urban woodlands - Does age make a difference?</t>
  </si>
  <si>
    <t>Is there an association between spatial access to parks/green space and childhood overweight/obesity in Calgary, Canada?</t>
  </si>
  <si>
    <t>Walking accessibility to urban parks by children: A case study of Montreal</t>
  </si>
  <si>
    <t>Geoforum</t>
  </si>
  <si>
    <t>'The park a tree built': Evaluating how a park development project impacted where people play</t>
  </si>
  <si>
    <t>Access to green space, physical activity and mental health: A twin study</t>
  </si>
  <si>
    <t>Journal of Epidemiology and Community Health</t>
  </si>
  <si>
    <t>Journal of Rural Studies</t>
  </si>
  <si>
    <t>Pacific Conservation Biology</t>
  </si>
  <si>
    <t>Accessibility to greenspaces: GIS based indicators for sustainable planning in a dense urban context</t>
  </si>
  <si>
    <t>Ecological Indicators</t>
  </si>
  <si>
    <t>Undeveloped green space and free-time physical activity in 11 to 13-year-old children</t>
  </si>
  <si>
    <t>Some visual aspects of planting design and silviculture across contemporary forest management paradigms - Perspectives for urban afforestation</t>
  </si>
  <si>
    <t>Family income and childhood obesity in eight European cities: The mediating roles of Neighborhood characteristics and physical activity</t>
  </si>
  <si>
    <t>Social Science and Medicine</t>
  </si>
  <si>
    <t>The role of urban neighbourhood green space in children's emotional and behavioural resilience</t>
  </si>
  <si>
    <t>Journal of Environmental Psychology</t>
  </si>
  <si>
    <t>Environmental Management</t>
  </si>
  <si>
    <t>The public zoo as recreation and environmental education area: Visitor's perceptions and management implications</t>
  </si>
  <si>
    <t>WSEAS Transactions on Environment and Development</t>
  </si>
  <si>
    <t>A class-differentiated analysis of park use in Cape Town, South Africa</t>
  </si>
  <si>
    <t>GeoJournal</t>
  </si>
  <si>
    <t>The environment can explain differences in adolescents' daily physical activity levels living in a deprived urban area: Cross-sectional study using accelerometry, GPS, and focus groups</t>
  </si>
  <si>
    <t>Journal of Physical Activity and Health</t>
  </si>
  <si>
    <t>Children's Geographies</t>
  </si>
  <si>
    <t>Development of the neighbourhood green space tool (NGST)</t>
  </si>
  <si>
    <t>Why small parks matter</t>
  </si>
  <si>
    <t>Planning</t>
  </si>
  <si>
    <t>City limits: Putting the brakes on sprawl</t>
  </si>
  <si>
    <t>Worldwatch Paper</t>
  </si>
  <si>
    <t>Playground Accessibility and Neighbourhood Social Interaction Among Parents</t>
  </si>
  <si>
    <t>Social Indicators Research</t>
  </si>
  <si>
    <t>Developing a sustainable land ethic in 21st century cities</t>
  </si>
  <si>
    <t>WIT Transactions on Ecology and the Environment</t>
  </si>
  <si>
    <t>Applied Geography</t>
  </si>
  <si>
    <t>The evaluation of existing and proposed active green spaces in Konya Selçuklu district, Turkey</t>
  </si>
  <si>
    <t>African Journal of Agricultural Research</t>
  </si>
  <si>
    <t>Journal of Transport and Land Use</t>
  </si>
  <si>
    <t>International Journal of Occupational and Environmental Medicine</t>
  </si>
  <si>
    <t>The role of historical persian gardens on the health status of contemporary urban residents: Gardens and health status of contemporary urban residents</t>
  </si>
  <si>
    <t>EcoHealth</t>
  </si>
  <si>
    <t>Access to urban green spaces and behavioural problems in children: Results from the GINIplus and LISAplus studies</t>
  </si>
  <si>
    <t>10.3390/bs12030084</t>
  </si>
  <si>
    <t>10.1016/j.ufug.2020.126601</t>
  </si>
  <si>
    <t>10.11628/ksppe.2019.22.6.665</t>
  </si>
  <si>
    <t>10.1177/21677026211068871</t>
  </si>
  <si>
    <t>10.1016/j.landurbplan.2020.103971</t>
  </si>
  <si>
    <t>10.1371/journal.pone.0241102</t>
  </si>
  <si>
    <t>10.1016/j.scitotenv.2022.159952</t>
  </si>
  <si>
    <t>10.1016/j.envpol.2021.116814</t>
  </si>
  <si>
    <t>10.24057/2071-9388-2022-124</t>
  </si>
  <si>
    <t>10.1007/s11356-022-19639-4</t>
  </si>
  <si>
    <t>10.3389/fnhum.2023.1167786</t>
  </si>
  <si>
    <t>10.1016/j.chemosphere.2020.128714</t>
  </si>
  <si>
    <t>https://www.scopus.com/inward/record.uri?eid=2-s2.0-85094605425&amp;doi=10.1016%2fj.chemosphere.2020.128714&amp;partnerID=40&amp;md5=6b5a6b4060bf97fa30d06b1366dbcc49</t>
  </si>
  <si>
    <t>Beijing parks always have a large flow of local residents and tourists, and the soil Pb could threaten human health by incidental ingestion. Soil samples from eleven parks in Beijing were collected to assess the human health risk associated with Pb. Lead bioaccessibility in these parks ranged from 3.2 ± 0.4% to 12.1 ± 0.5% in the physiologically based extraction test (PBET) gastric phase and increased when approaching the city center. The chemical forms and soil properties (Fe, organic matter, and grain size) were important factors affecting the soil Pb bioaccessibility. The geo-accumulation index of Beihai Park (BH, near the city center) reached 1.3 ± 0.1 indicating moderate contamination. Lead health risk to children in BH should be of concern though its hazard quotient was below one. Results obtained from the Diffusive Gradients in Thin-films (DGT)-induced fluxes in the soils (DIFS) model showed that Pb-release in some parks farther from the city center was a “partially sustained case” (Rdiff &lt; R &lt; 0.95) indicating that soil particles could partially replenish effective Pb to the soil solution. A relatively higher desorption rate constant (k1) and shorter characteristic response time (Tc) were also found in these parks, indicating non-negligible release risk. Soil Pb based on the PBET method and DIFS model could provide a reliable reference to park managers for the health risk management of Pb pollution. © 2020 Elsevier Ltd</t>
  </si>
  <si>
    <t>Bioaccessibility; DGT-Induced fluxes in the soils (DIFS); Diffusive gradients in thin-films(DGT); Lead; Physiologically based extraction test (PBET)</t>
  </si>
  <si>
    <t>Beijing; Biological Availability; Child; Cities; Environmental Monitoring; Humans; Lead; Parks, Recreational; Risk Assessment; Soil; Soil Pollutants; Beijing [China]; China; Health; Lead; Rate constants; Risk assessment; Risk management; Soil moisture; Soil testing; lead; lead; Bioaccessibility; Desorption rate constants; Diffusive gradients in thin films; Geo-accumulation index; Human health risks; Lead bioaccessibility; Physiologically based extraction tests; Urban park soils; assessment method; detection method; greenspace; health risk; lead; public health; soil pollution; child; city; controlled study; desorption; diffusive gradients in thin films; geoaccumulation index; health hazard; human; in vitro study; rate constant; reaction time; recreational park; risk assessment; risk management; soil; soil pollution; bioavailability; China; environmental monitoring; recreational park; soil pollutant; Health risks</t>
  </si>
  <si>
    <t>10.1002/pan3.10366</t>
  </si>
  <si>
    <t>10.3390/su122310136</t>
  </si>
  <si>
    <t>10.1016/j.scitotenv.2022.157853</t>
  </si>
  <si>
    <t>10.1007/s13280-021-01648-1</t>
  </si>
  <si>
    <t>10.1016/j.envint.2019.105070</t>
  </si>
  <si>
    <t>10.1016/j.wss.2023.100174</t>
  </si>
  <si>
    <t>10.3389/fpubh.2022.1046399</t>
  </si>
  <si>
    <t>10.1016/j.envsci.2020.03.014</t>
  </si>
  <si>
    <t>10.1183/13993003.03024-2021</t>
  </si>
  <si>
    <t>10.1016/j.ufug.2021.127353</t>
  </si>
  <si>
    <t>10.1080/23748834.2022.2027710</t>
  </si>
  <si>
    <t>10.3390/ijerph17061948</t>
  </si>
  <si>
    <t>10.3390/su14074367</t>
  </si>
  <si>
    <t>https://www.scopus.com/inward/record.uri?eid=2-s2.0-85128450434&amp;doi=10.3390%2fsu14074367&amp;partnerID=40&amp;md5=9eac3740632df91f3c541443c5acc469</t>
  </si>
  <si>
    <t>An abandoned open green space in the urban setting of the Municipality of Pisa (Tuscany, Italy) has been designed for renewal to foster the development of recreational activities and improve the lives of the surrounding communities. However, the geochemical site characterization revealed Pb, Cu, Zn and Hg concentrations in the soil exceeding the thresholds imposed by Italian regula-tions for residential use. Pb, Cu and Zn contents likely reflect the effects of urban vehicle traffic, while Hg contamination represents the legacy of a past artisanal tannery that used Hg(II)-chloride in leather processing in the mid-1900s. Mercury is widely distributed in the area, with the highest concentration in the uppermost soil layer, and reaching about 170 mg/kg in the common dandelion rhizosphere. Chemical extractions and thermal desorption experiments have indicated that most Hg is in the elemental free and matrix-bound fraction, with a possible minor amount (less than 4 wt%) of HgS and negligible methylated forms (0.1 wt%). The data suggest that soil processes could reduce Hg2+ to volatile Hg0. Mercury in groundwater, hosted in a shallow aquitard in the area, was below 0.2 µg/L. However, the presence of chloride in groundwater might result in the formation of Hg stable aqueous complexes, increasing Hg release from solids. Future water quality monitoring is hence recommended. The risk assessment highlighted that mercury in soil carries a risk of non-cancerous effects, in particular for children, posing the basis for management planning. © 2022 by the authors. Licensee MDPI, Basel, Switzerland.</t>
  </si>
  <si>
    <t>mercury contamination; mercury speciation; risk analysis; urban area</t>
  </si>
  <si>
    <t>Italy; Tuscany; aquitard; desorption; groundwater; health risk; risk assessment; site characterization; speciation (chemistry); urban area</t>
  </si>
  <si>
    <t>10.1016/j.scitotenv.2021.151859</t>
  </si>
  <si>
    <t>10.1111/hex.13825</t>
  </si>
  <si>
    <t>10.1080/09640568.2021.1891870</t>
  </si>
  <si>
    <t>10.1139/apnm-2021-0470</t>
  </si>
  <si>
    <t>10.1007/s13280-022-01808-x</t>
  </si>
  <si>
    <t>10.1016/j.cities.2022.103839</t>
  </si>
  <si>
    <t>10.3390/ijerph19116780</t>
  </si>
  <si>
    <t>10.1016/j.landurbplan.2022.104632</t>
  </si>
  <si>
    <t>10.1111/chso.12608</t>
  </si>
  <si>
    <t>10.14246/irspsd.11.1_158</t>
  </si>
  <si>
    <t>10.1080/17452007.2022.2060931</t>
  </si>
  <si>
    <t>10.1016/j.ijdrr.2022.103419</t>
  </si>
  <si>
    <t>https://www.scopus.com/inward/record.uri?eid=2-s2.0-85141963192&amp;doi=10.1016%2fj.ijdrr.2022.103419&amp;partnerID=40&amp;md5=fb5203fdd6ace63a27be813b5f79099e</t>
  </si>
  <si>
    <t>Our modern world is highly dependent on the functioning of a complex system of interdependent infrastructures. Failure of one infrastructure can have severe and far-reaching impacts on other infrastructures and jeopardize the functioning of the whole system. While certain infrastructures have been considered highly critical and their dependencies and protection has been addressed extensively and for decades, others have been considered less or not at all critical and have been barely debated. The COVID-19 pandemic has caused an unprecedented strain on infrastructure systems and has revealed that different infrastructures become highly critical throughout an ongoing and long-lasting crisis than during a sudden but short-term crisis. This paper investigates the representation of critical infrastructure dependency descriptions in the literature before and since the start of the COVID-19 pandemic. In this qualitative study, the quantity of descriptions per critical infrastructure dependency is analyzed and visualized and used to discuss the perception of how critical those infrastructures are. The study revealed that new infrastructures have been identified as critical in recent literature and that the focus was shifted to specific infrastructures that were in more pressing need during the pandemic. This shift of focus was observed to happen from the sectors of energy, water, transport &amp; traffic, and ICT before the start of the COVID-19 pandemic to the sectors public health, constitutional institutions, transport &amp; traffic, and food since the start of the COVID-19 pandemic. Further, analysis of the literature revealed infrastructures which had previously not been classified as critical, being discussed as new critical infrastructures. Urban green spaces, for example, have proven to be essential for the health and well-being of citizens during lockdown times. Further, social services like childcare, care of the elderly, delivery services, and online grocery shopping have been highlighted as essential services for maintaining workforces and the functioning of society during a pandemic. Overall, the analysis of descriptions of critical infrastructure dependencies before and since the start of the COVID-19 pandemic has revealed changes in the focus on critical infrastructures and in the perception of what makes critical infrastructures critical. © 2022</t>
  </si>
  <si>
    <t>COVID-19 pandemic; Critical infrastructure dependencies; Critical infrastructure protection; New critical infrastructures; Situational criticality; Slow-onset crisis</t>
  </si>
  <si>
    <t>10.1016/j.ufug.2022.127685</t>
  </si>
  <si>
    <t>10.1002/pan3.10291</t>
  </si>
  <si>
    <t>10.1016/j.landurbplan.2020.104019</t>
  </si>
  <si>
    <t>10.1080/23748834.2022.2139210</t>
  </si>
  <si>
    <t>10.1016/S2214-109X(23)00092-X</t>
  </si>
  <si>
    <t>10.1016/j.ufug.2020.126724</t>
  </si>
  <si>
    <t>10.1111/ijpo.12629</t>
  </si>
  <si>
    <t>10.3390/ijerph19095440</t>
  </si>
  <si>
    <t>10.1016/j.ypmed.2019.105948</t>
  </si>
  <si>
    <t>10.1136/bmjopen-2021-052537</t>
  </si>
  <si>
    <t>https://www.scopus.com/inward/record.uri?eid=2-s2.0-85123816242&amp;doi=10.1136%2fbmjopen-2021-052537&amp;partnerID=40&amp;md5=d86830661d8c9105b4fd8fdf356ee80b</t>
  </si>
  <si>
    <t>Introduction The European climate is getting warmer and the impact on childhood health and development is insufficiently understood. Equally, how heat-related health risks can be reduced through nature-based solutions, such as exposure to urban natural environments, is unknown. Green CURe In Outdoor CITY spaces (Green CURIOCITY) will analyse how heat exposure during pregnancy affects birth outcomes and how long-term heat exposure may influence children's neurodevelopment. We will also investigate if adverse effects can be mitigated by urban natural environments. A final goal is to visualise intraurban patterns of heat vulnerability and assist planning towards healthier cities. Methods and analysis We will use existing data from the Human Early-Life Exposure cohort, which includes information on birth outcomes and neurodevelopment from six European birth cohorts. The cohort is linked to data on prenatal heat exposure and impact on birth outcomes will be analysed with logistic regression models, adjusting for air pollution and noise and sociobehavioural covariates. Similarly, impact of cumulative and immediate heat exposure on neurodevelopmental outcomes at age 5 will be assessed. For both analyses, the potentially moderating impact of natural environments will be quantified. For visualisation, Geographical information systems data will be combined to develop vulnerability maps, demonstrating urban € hot spots' where the risk of negative impacts of heat is aggravated due to sociodemographic and land use patterns. Finally, geospatial and meteorological data will be used for informing GreenUr, an existing software prototype developed by the WHO Regional Office for Europe to quantify health impacts and augment policy tools for urban green space planning. Ethics and dissemination The protocol was approved by the Comité Ético de Investigación Clínica Parc de Salut MAR, Spain. Findings will be published in peer-reviewed journals and presented at policy events. Through stakeholder engagement, the results will also reach user groups and practitioners.  © Author(s) (or their employer(s)) 2022. Re-use permitted under CC BY. Published by BMJ.</t>
  </si>
  <si>
    <t>community child health; epidemiology; preventive medicine; public health</t>
  </si>
  <si>
    <t>Air Pollution; Birth Cohort; Child; Child, Preschool; Cities; Cohort Studies; Female; Hot Temperature; Humans; Parks, Recreational; Pregnancy; air pollution; Article; child; childhood; cohort analysis; European; female; geographic information system; health impact assessment; human; land use; major clinical study; medical information; meteorology; neighborhood; nerve cell differentiation; perinatal exposure; pregnancy outcome; prenatal exposure; social behavior; sociodemographics; stakeholder engagement; thermal exposure; urban area; World Health Organization; adverse event; air pollution; city; heat; pregnancy; preschool child; recreational park</t>
  </si>
  <si>
    <t>10.3390/su131911054</t>
  </si>
  <si>
    <t>10.3389/fpubh.2020.00010</t>
  </si>
  <si>
    <t>10.1097/EE9.0000000000000264</t>
  </si>
  <si>
    <t>10.1016/j.ufug.2022.127670</t>
  </si>
  <si>
    <t>10.1016/j.envint.2022.107286</t>
  </si>
  <si>
    <t>10.1289/EHP6729</t>
  </si>
  <si>
    <t>10.3390/ijerph192315504</t>
  </si>
  <si>
    <t>10.1186/s12889-020-08647-z</t>
  </si>
  <si>
    <t>10.1016/j.cities.2022.103707</t>
  </si>
  <si>
    <t>10.1016/j.jort.2021.100425</t>
  </si>
  <si>
    <t>10.1007/978-3-030-68824-0_6</t>
  </si>
  <si>
    <t>10.1016/j.ufug.2021.127216</t>
  </si>
  <si>
    <t>10.1016/j.landurbplan.2023.104765</t>
  </si>
  <si>
    <t>10.3390/ijerph17155560</t>
  </si>
  <si>
    <t>10.1016/j.healthplace.2021.102678</t>
  </si>
  <si>
    <t>10.5304/jafscd.2020.101.036</t>
  </si>
  <si>
    <t>10.3233/SHTI220842</t>
  </si>
  <si>
    <t>10.1016/j.ufug.2021.127097</t>
  </si>
  <si>
    <t>10.1007/s12061-019-09316-4</t>
  </si>
  <si>
    <t>10.1186/s12889-023-15891-6</t>
  </si>
  <si>
    <t>10.1016/j.envsci.2020.03.007</t>
  </si>
  <si>
    <t>10.1016/j.ufug.2021.127160</t>
  </si>
  <si>
    <t>10.1016/j.ijheh.2021.113917</t>
  </si>
  <si>
    <t>https://www.scopus.com/inward/record.uri?eid=2-s2.0-85122282598&amp;doi=10.1016%2fj.ijheh.2021.113917&amp;partnerID=40&amp;md5=7b0f6e4b57d8ad3ec2ac47c796c8428c</t>
  </si>
  <si>
    <t>Background: A large multicentre European study reported later onset of menopause among women residing in greener areas. This influence on the timing of a reproductive event like menopause, raises the question whether similar associations can be observed with timing of menarche. We investigated whether exposure to residential green space was related to the age at menarche in German and Australian adolescent girls. Methods: The analytic samples comprised of 1706 German and 1474 Australian adolescent girls. Percentage of green space was calculated in 1000 m buffers around a residential address or its surrogate at the previous follow-up. Mixed effects Cox proportional hazard models were used to explore the associations. The survival object was the occurrence of menarche at the time of follow-up (15-year follow-up of the German cohorts and the study wave at 14–15 years in the Australian cohort) and number of years since baseline (10-year follow-up in the German cohort and the study wave at 10–11 years in the Australian cohort). Participants who did not reach menarche were included as censored observations. Results: A greener residence was not associated with the age at menarche. Null findings were consistent in the general population and in analyses stratified by socioeconomic status or urbanicity in both countries. Urban residents were more likely to have earlier menarche, and this association was consistent across Germany and Australia. Conclusion: The results of our analysis do not support the hypothesis that residing in places with more green space can influence timing of menarche. However, given the limitations of our study, researchers should not be discouraged to further explore environmental risk factors of early menarche. © 2022 Elsevier GmbH</t>
  </si>
  <si>
    <t>Children; Epidemiology; Greenness; Greenspace; Puberty; Sexual maturation</t>
  </si>
  <si>
    <t>Adolescent; Age Factors; Australia; Cohort Studies; Female; Humans; Longitudinal Studies; Menarche; Parks, Recreational; adolescent; age; Australia; cohort analysis; female; human; longitudinal study; menarche; recreational park</t>
  </si>
  <si>
    <t>10.3390/land11101774</t>
  </si>
  <si>
    <t>10.1386/dbs_00004_1</t>
  </si>
  <si>
    <t>10.3390/urbansci5030050</t>
  </si>
  <si>
    <t>10.1016/j.cities.2019.102405</t>
  </si>
  <si>
    <t>10.1016/S2542-5196(19)30217-7</t>
  </si>
  <si>
    <t>10.1016/j.scitotenv.2021.150551</t>
  </si>
  <si>
    <t>10.3390/ijerph18052326</t>
  </si>
  <si>
    <t>10.3390/f11060696</t>
  </si>
  <si>
    <t>10.1016/j.ufug.2021.127272</t>
  </si>
  <si>
    <t>10.3389/fsoc.2022.804535</t>
  </si>
  <si>
    <t>10.1007/978-3-030-68824-0_5</t>
  </si>
  <si>
    <t>10.1016/j.ufug.2022.127492</t>
  </si>
  <si>
    <t>10.3390/su12041360</t>
  </si>
  <si>
    <t>10.3390/su151713223</t>
  </si>
  <si>
    <t>10.1080/13549839.2021.2001797</t>
  </si>
  <si>
    <t>10.1016/j.ufug.2022.127681</t>
  </si>
  <si>
    <t>10.1016/j.envres.2020.109788</t>
  </si>
  <si>
    <t>10.3389/frsc.2021.728384</t>
  </si>
  <si>
    <t>10.1016/j.compenvurbsys.2022.101912</t>
  </si>
  <si>
    <t>10.1016/j.landurbplan.2023.104805</t>
  </si>
  <si>
    <t>10.1016/j.schres.2019.10.012</t>
  </si>
  <si>
    <t>10.1007/978-3-030-51210-1_374</t>
  </si>
  <si>
    <t>10.1089/env.2022.0024</t>
  </si>
  <si>
    <t>10.1002/ajcp.12559</t>
  </si>
  <si>
    <t>10.3390/su14063460</t>
  </si>
  <si>
    <t>10.1016/j.ufug.2023.128003</t>
  </si>
  <si>
    <t>10.3390/ijgi9050308</t>
  </si>
  <si>
    <t>10.3390/ijerph17082777</t>
  </si>
  <si>
    <t>10.1016/j.ufug.2017.06.018</t>
  </si>
  <si>
    <t>10.1016/S0169-2046(01)00179-7</t>
  </si>
  <si>
    <t>https://www.scopus.com/inward/record.uri?eid=2-s2.0-0035887809&amp;doi=10.1016%2fS0169-2046%2801%2900179-7&amp;partnerID=40&amp;md5=625f002176fb5b33a483fe642adbb8d4</t>
  </si>
  <si>
    <t>Modest increases in urban density have been achieved through decreasing lot size in developments in many Australian cities over the last 20 years. It has been hypothesised that decreasing lot size need not seriously decrease quality of life or gardening satisfaction but may result in increased use of local open space. This suggestion was investigated with matched small and larger blocks in four areas in Perth, Western Australia. All locations had access to local parks and were in the vicinity of local wetlands. It was found that small lots did not affect the interest and recreation values of gardens. They also did not affect visitation to local parks. Increased reported visitation to wetlands was reported for households on smaller lots and particularly where there were no children under the age of 14 years. Perceived environmental control appeared to be a significant factor in governing wetland visitations and had a small correlation with park visitation. The potential use of wetlands created for improved stormwater management to cater for increased demand caused by higher urban density is noted. © 2001 Elsevier Science B.V. All rights reserved.</t>
  </si>
  <si>
    <t>Local parks; Lot size; Perceived control; Wetlands</t>
  </si>
  <si>
    <t>Australia; Perth; Western Australia; Environmental engineering; Management; Parks; Garden satisfaction; greenspace; public attitude; recreational activity; size effect; wetland; Wetlands</t>
  </si>
  <si>
    <t>10.21163/GT_2019.141.21</t>
  </si>
  <si>
    <t>10.1016/j.ufug.2013.09.003</t>
  </si>
  <si>
    <t>https://www.scopus.com/inward/record.uri?eid=2-s2.0-84896694481&amp;doi=10.1016%2fj.ufug.2013.09.003&amp;partnerID=40&amp;md5=f3d52070c41ea99f71072e8b392c7786</t>
  </si>
  <si>
    <t>School ground greening might provide multiple benefits for children across age, gender and competence through allowing participation in the greening process and experience of nature and vegetation. However, the process of school ground greening must nurture a positive relationship between children and newly planted vegetation during the first years after establishment. This study explored how green space planning, management and maintenance approaches influence children's school ground use and experiences through a series of field observations following establishment of new vegetation in a landscaped area at a school in Malmö, Sweden. The methods included documentation of vegetation, observations of use and interviews with children and teachers on three occasions during one and a half years following the first planting. The greening approach appeared successful, especially for younger children (up to around 11 years), who were more positive and also used the area more than older children. They also used it for pretend play, which was rare in the school ground before greening. Experiences from continuous participation and physical use appeared important for children establishing a positive and caring relationship with the landscaped area. The results suggest that school ground greening should be well integrated with pedagogic activities. Damage to woody vegetation can be limited by establishing other landscape elements that are attractive for play and by using fences without hindering access. © 2013 Elsevier GmbH.</t>
  </si>
  <si>
    <t>Children's participation; Landscape management; School grounds; Vegetation establishment</t>
  </si>
  <si>
    <t>Malmo; Skane; Sweden; documentary source; greenspace; participatory approach; perception; urban planning</t>
  </si>
  <si>
    <t>10.1016/j.envres.2019.04.015</t>
  </si>
  <si>
    <t>https://www.scopus.com/inward/record.uri?eid=2-s2.0-85064955553&amp;doi=10.1016%2fj.envres.2019.04.015&amp;partnerID=40&amp;md5=cb88544e83192e2c592f24d41bd3f380</t>
  </si>
  <si>
    <t>The human exposome affects child development and health later in life, but its personal external levels, variability, and correlations are largely unknown. We characterized the personal external exposome of pregnant women and children in eight European cities. Panel studies included 167 pregnant women and 183 children (aged 6–11 years). A personal exposure monitoring kit composed of smartphone, accelerometer, ultraviolet (UV) dosimeter, and two air pollution monitors were used to monitor physical activity (PA), fine particulate matter (PM2.5), black carbon, traffic-related noise, UV-B radiation, and natural outdoor environments (NOE). 77% of women performed the adult recommendation of ≥150 min/week of moderate to vigorous PA (MVPA), while only 3% of children achieved the childhood recommendation of ≥60 min/day MVPA. 11% of women and 17% of children were exposed to daily PM2.5 levels higher than recommended (≥25μg/m3). Mean exposure to noise ranged from Lden 51.1 dB in Kaunas to Lden 65.2 dB in Barcelona. 4% of women and 23% of children exceeded the recommended maximum of 2 Standard-Erythemal-Dose of UV-B at least once a week. 33% of women and 43% of children never reached the minimum NOE contact recommendation of ≥30 min/week. The variations in air and noise pollution exposure were dominated by between-city variability, while most of the variation observed for NOE contact and PA was between-participants. The correlations between all personal exposures ranged from very low to low (Rho &lt; 0.30). The levels of personal external exposures in both pregnant women and children are above the health recommendations, and there is little correlation between the different exposures. The assessment of the personal external exposome is feasible but sampling requires from one day to more than one year depending on exposure due to high variability between and within cities and participants. © 2019 Elsevier Inc.</t>
  </si>
  <si>
    <t>Black carbon; Childhood; Dynamic modelling; Green spaces; Particulate matter; Personal exposure monitoring; Physical activity; Pregnancy; Ultraviolet radiation</t>
  </si>
  <si>
    <t>Adult; Air Pollutants; Air Pollution; Child; Cities; Environmental Exposure; Environmental Monitoring; Europe; Exposome; Female; Humans; Particulate Matter; Pregnancy; Barcelona [Catalonia]; Catalonia; Kaunas; Lithuania; Spain; black carbon; air sampling; atmospheric pollution; black carbon; child health; equipment component; greenspace; mobile phone; noise pollution; particulate matter; physical activity; pollution exposure; pregnancy; public health; ultraviolet B radiation; adult; air pollution; Article; child; childhood; controlled study; environmental exposure; female; human; human experiment; particulate matter; physical activity; pregnancy; pregnant woman; priority journal; ultraviolet B radiation; air pollutant; air pollution; city; environmental exposure; environmental monitoring; Europe; pregnancy</t>
  </si>
  <si>
    <t>10.1080/01426397.2013.793764</t>
  </si>
  <si>
    <t>https://www.scopus.com/inward/record.uri?eid=2-s2.0-84895927611&amp;doi=10.1080%2f01426397.2013.793764&amp;partnerID=40&amp;md5=6fe21d10a5bf25c2a9eaaf95766fe741</t>
  </si>
  <si>
    <t>Young people are increasingly prone to physical inactivity, which may have severe negative effects on their health in adulthood. The aim of this literature review was to identify components and characteristics of parks that have an effect on youth physical activity, and to discuss how these findings can be applied in park design. The results show that access to green space is the most frequently reported predictor of park use among youth. The review identified a range of characteristics and components of urban green spaces important to youth physical activity. These include sports fields/facilities for movement, walkways and paths, shadow and shelter, trees, water elements, maintenance, renovation, form and size, openness, naturalness and safety. The study identifies some shortcomings in the currently available literature on the topic. Studies investigating the importance of specific park components and characteristics are few, and youth is an understudied age group. © 2013 © 2013 Landscape Research Group Ltd.</t>
  </si>
  <si>
    <t>park characteristics; Park components; urban green space</t>
  </si>
  <si>
    <t>greenspace; maintenance; park design; physical activity; public health; urban design; young population</t>
  </si>
  <si>
    <t>10.1111/1440-1703.12009</t>
  </si>
  <si>
    <t>https://www.scopus.com/inward/record.uri?eid=2-s2.0-85065428755&amp;doi=10.1111%2f1440-1703.12009&amp;partnerID=40&amp;md5=f07d7abec7f329911262ce06079ef23b</t>
  </si>
  <si>
    <t>There is concern about the increasing loss of people's direct interactions with fauna and flora. This extinction of experience has many potential far-reaching implications for both biodiversity and humans, including the decrease of public support for conservation issues and a reduction in the health benefits that humans experience when interacting with nature. However, knowledge of how experiences with biodiversity are distributed among different sectors of society and the key drivers of this distribution remains poor. Here, we report on the results of a nation-wide online survey in Japan in which we explored the extent, distribution, and drivers of participant's direct experiences with wild flowering plants. Participants were asked to provide information on their sociodemographics, orientation toward nature, childhood residential environment, and whether they had experienced each of 21 wild flowering plant species. The reported number of wild flowering plant species that participants had experienced varied greatly. Older and female participants and those with childhoods in rural areas and with a greater orientation toward nature experienced a significantly higher number of interactions with flowering plant species. Plant species that prefer roadside environments (compared to grassland/farmland and forest-dependent species) and are not on the Red List were likely to be experienced by participants. This novel study provides unique information about the interactions of people and the wildlife around them. Such information is crucial for the development of policies and strategies targeted to reduce the ongoing extinction of experience and its negative consequences. © 2019 The Authors Ecological Research published by John Wiley &amp; Sons Australia, Ltd on behalf of The Ecological Society of Japan</t>
  </si>
  <si>
    <t>biodiversity conservation; connection to nature; cultural ecosystem services; human well-being; human–nature interactions; nature relatedness; personalised ecology; urban ecology; urban greenspace</t>
  </si>
  <si>
    <t>Japan; Magnoliophyta; biodiversity; esthetics; extinction risk; fauna; floristics; greenspace; knowledge; nature-society relations; plant community; public attitude; Red List; relatedness; urban ecosystem; World Wide Web</t>
  </si>
  <si>
    <t>10.1016/j.ufug.2007.05.003</t>
  </si>
  <si>
    <t>https://www.scopus.com/inward/record.uri?eid=2-s2.0-35348916722&amp;doi=10.1016%2fj.ufug.2007.05.003&amp;partnerID=40&amp;md5=5c38c66f186f5a690c63bec8e7ebf5d9</t>
  </si>
  <si>
    <t>Environmental considerations concerning physical activity and health relate to accessibility, and this accessibility is directly influenced by how recreation areas and facilities are provided and managed. This study aims to provide some evidence to support the general argument that a good supply of recreation opportunities encourages people's participation in outdoor recreation. The study's data are compiled from an outdoor recreation survey of Finnish 15- to 74-year olds, conducted between 1998 and 2000, which focused on the recreational behaviour of people living in Helsinki (n=367), and their visits to close-to-home outdoor recreation areas. Almost all (97%) of the Helsinki residents surveyed participated in outdoor recreation during the year. Half of them embarked on a recreational outing daily or every other day. The most typical close-to-home activity was walking for pleasure or fitness. Other popular activities were cycling, jogging, dog walking and outings with children. Physical or fitness activities represented about 90% of all close-to-home outings. Those who lived in the suburbs of Helsinki participated in close-to-home recreation significantly more often than those living in the city centre, and had done so more recently in terms of when the survey was conducted. The amount of green areas in the vicinity of the participant's residence and the short distance to green areas suitable for recreational use increased the number of close-to-home outings among Helsinki residents. This supports the argument that a good provision of opportunities promotes an active lifestyle. Thus, recreation areas and facilities should be located close to residential areas, and provide safe, comfortable and year-round access for daily outings. © 2007 Elsevier GmbH. All rights reserved.</t>
  </si>
  <si>
    <t>Accessibility; Close-to-home recreation; Daily recreation; Outdoor recreation; Recreation area; Visitation</t>
  </si>
  <si>
    <t>Etela-Suomen; Eurasia; Europe; Finland; Helsinki; Northern Europe; Scandinavia; Canis familiaris; greenspace; health care; health status; lifestyle; local participation; public health; recreational activity; resident population; walking</t>
  </si>
  <si>
    <t>10.3390/ijerph14111432</t>
  </si>
  <si>
    <t>10.2134/jeq2015.04.0192</t>
  </si>
  <si>
    <t>10.1016/j.ufug.2012.06.002</t>
  </si>
  <si>
    <t>https://www.scopus.com/inward/record.uri?eid=2-s2.0-84868214685&amp;doi=10.1016%2fj.ufug.2012.06.002&amp;partnerID=40&amp;md5=06c65c0a80c2c93eec8c3fa259130ab7</t>
  </si>
  <si>
    <t>Children's independent access to the outdoors is often restricted by parents, making young children dependent on adult motivation for visits. Since access to play in nature can be beneficial to children's development and health, this study examines the accompanying adults' motivational factors for bringing their children to playgrounds in urban green spaces. The study used on-site questionnaires to collect data in six public park playgrounds in the U.S. and Denmark, to reveal cultural similarities and differences.The results show that the respondents have different motivations for going to a park playground. The Danish respondents find it most important to be together with their children, while the American respondents find it most important that their children are physically active whilst being there. Other results show that different factors can influence both frequency of visits and length of stays. For Danish respondents, location is very important. Pleasing green surroundings and a nearby location tends to result in more frequent visits. All respondents stay longer and visit more often if they like the social atmosphere of the playground. However, male respondents, who are more active with their children than female respondents, have shorter stays if they dislike the variety of play equipment.Based on the results of this paper, suggestions are made as to how designers, planners and park managers can implement the results into practice, with the aim of increasing adults' motivation for taking their children to park playgrounds. © 2012 Elsevier GmbH.</t>
  </si>
  <si>
    <t>Denmark; Playground design; Playground location; Public urban green space; Socialising in playgrounds; USA</t>
  </si>
  <si>
    <t>Denmark; United States; child development; frequency analysis; greenspace; health risk; urban area; urban design; urban development</t>
  </si>
  <si>
    <t>10.4018/IJSESD.2019010104</t>
  </si>
  <si>
    <t>10.1016/j.healthplace.2015.03.016</t>
  </si>
  <si>
    <t>https://www.scopus.com/inward/record.uri?eid=2-s2.0-84929484434&amp;doi=10.1016%2fj.healthplace.2015.03.016&amp;partnerID=40&amp;md5=315d8221222edab445dd3e33b9ad0bd7</t>
  </si>
  <si>
    <t>In this article, we draw on a 2012 Montreal-based study that examined the embodied, every day practices of immigrant children and families in the context of urban greenspaces such as parks, fields, backyards, streetscapes, gardens, forests and rivers. Results suggest that activities in the natural environment serve as a protective factor in the health and well-being of this population, providing emotional and physical nourishment in the face of adversity. Using the Social Determinants of Health model adopted by the World Health Organization (WHO, 1998), we analyze how participants accessed urban nature to minimize the effects of inadequate housing, to strengthen social cohesion and reduce emotional stress. We conclude with a discussion supporting the inclusion of the natural environment in the Social Determinants of Health Model. © 2015 Elsevier Ltd.</t>
  </si>
  <si>
    <t>Families; Immigration; Nature; Social determinants of health</t>
  </si>
  <si>
    <t>Adult; Child; Emigrants and Immigrants; Family; Female; Humans; Male; Nature; Parks, Recreational; Quebec; Residence Characteristics; Social Determinants of Health; Socioeconomic Factors; Canada; Montreal; Quebec [Canada]; greenspace; health status; immigrant; urban area; Article; Canada; daily life activity; emotion; emotional stress; environmental factor; esthetics; forest; grassland; housing; human; immigrant; mental stress; national park; pleasure; priority journal; psychological well being; river; social behavior; social determinants of health; urban area; adult; child; demography; family; female; male; migrant; natural science; psychology; Quebec; recreational park; socioeconomics; utilization</t>
  </si>
  <si>
    <t>10.1078/1618-8667-00019</t>
  </si>
  <si>
    <t>https://www.scopus.com/inward/record.uri?eid=2-s2.0-0038041677&amp;doi=10.1078%2f1618-8667-00019&amp;partnerID=40&amp;md5=3d04ab7ba1c2b8f19b54b556a8c3417d</t>
  </si>
  <si>
    <t>Stress and stress-related illnesses, as reflected in medical records, have increased dramatically among adults and children in Western societies. A growing part of the budget for medical service in Sweden is used for individuals suffering from different stress-related illnesses such as burnout syndrome, insomnia and fatigue, depression, feelings of panic, etc. In this paper, we present results from a study in which 953 randomly selected individuals in nine Swedish cities answered a questionnaire about their health and their use of different urban open green spaces in and close to the city. The results indicate that city landscape planning may affect the health of town-dwellers. Statistically significant relationships were found between the use of urban open green spaces and self-reported experiences of stress - regardless of the informant's age, sex and socio-economic status. The results suggest that the more often a person visits urban open green spaces, the less often he or she will report stress-related illnesses. The same pattern is shown when time spent per week in urban open green spaces is measured. The distance to public urban open green spaces seems to be of decisive importance, as is access to a garden, in the form of a private garden or a green yard immediately adjacent to, for instance, an apartment building. People do not usually compensate for lack of green environments in their own residential area with more visits to public parks or urban forests. According to our results, laying out more green areas close to apartment houses, and making these areas more accessible, could make for more restorative environments. Outdoor areas that provide environments free from demands and stress, and that are available as part of everyday life, could have significant positive effects on the health of town-dwellers in Sweden. This may also apply to other Western societies. © Urban &amp; Fischer Verlag.</t>
  </si>
  <si>
    <t>Landscape planning; Restorative environments; Stress; Urban open green spaces</t>
  </si>
  <si>
    <t>10.1016/j.scitotenv.2015.10.111</t>
  </si>
  <si>
    <t>10.2747/0272-3638.26.1.4</t>
  </si>
  <si>
    <t>https://www.scopus.com/inward/record.uri?eid=2-s2.0-24644505827&amp;doi=10.2747%2f0272-3638.26.1.4&amp;partnerID=40&amp;md5=cafcb7e222a130145ebf9b8d9f00df21</t>
  </si>
  <si>
    <t>An equity-mapping analysis of access to park space enjoyed by children and youth in Los Angeles (LA), and by residents according to their race, ethnicity, and socioeconomic status finds that low-income and concentrated poverty areas as well as neighborhoods dominated by Latinos, African Americans, and Asian-Pacific Islanders, have dramatically lower levels of access to park resources than White-dominated areas of the city. Further, a mapping of park-bond funding allocations by location reveals that funding patterns often exacerbate rather than ameliorate existing inequalities in park and open-space resource distributions. Given the lack of large parcels for park acquisition, these results indicate that creative strategies for providing open space—such as utilizing vacant lots, alleys, underutilized school sites, public or utility-owned property, unnecessarily wide streets, and abandoned riverbeds—will be required in the city's older neighborhoods to redress existing inequities in access to parks. © 2005 Taylor &amp; Francis Group, LLC.</t>
  </si>
  <si>
    <t>Environmental justice; Equity mapping; Public finance; Urban parks</t>
  </si>
  <si>
    <t>California; Los Angeles; North America; United States; Western Hemisphere; World; financial provision; greenspace; public space; social exclusion; social justice; socioeconomic status; urban planning</t>
  </si>
  <si>
    <t>10.1123/jpah.2014-0271</t>
  </si>
  <si>
    <t>https://www.scopus.com/inward/record.uri?eid=2-s2.0-84953638718&amp;doi=10.1123%2fjpah.2014-0271&amp;partnerID=40&amp;md5=e4532d999ce0df7ea6e4c4cc0f768205</t>
  </si>
  <si>
    <t>METHODS: Parents in RESIDE's fourth survey reported whether their child (8-15 years; n = 181) was allowed to travel without an adult to school, friend's house, park and local shop. Objective physical environment measures were matched to each of these destinations. Social environment measures included neighborhood perceptions and items specific to local independent mobility.; RESULTS: Independent mobility to local destinations ranged from 30% to 48%. Independent mobility to a local park was less likely as the distance to the closest park (small and large size) increased and less likely with additional school grounds (P &lt; .05). Independent mobility to school was less likely as the distance to the closest large park increased and if the neighborhood was perceived as unsafe (P &lt; .05). Independent mobility to a park or shops decreased if parenting social norms were unsupportive of children's local independent movement (P &lt; .05).; CONCLUSIONS: Independent mobility appears dependent upon the specific destination being visited and the impact of neighborhood features varies according to the destination examined. Findings highlight the importance of access to different types and sizes of urban green space for children's independent mobility to parks.; BACKGROUND: Relationships between context-specific measures of the physical and social environment and children's independent mobility to neighborhood destination types were examined.</t>
  </si>
  <si>
    <t>Adolescent; Child; Dependency (Psychology); Female; Humans; Male; Parent-Child Relations; Parenting; Parents; Residence Characteristics; Schools; Social Environment; Social Perception; Surveys and Questionnaires; Transportation; adolescent; child; child parent relation; demography; dependent personality disorder; female; human; male; parent; perception; psychology; questionnaire; school; social environment; traffic and transport</t>
  </si>
  <si>
    <t>10.3389/fpsyg.2018.00805</t>
  </si>
  <si>
    <t>10.1016/j.jclepro.2015.09.012</t>
  </si>
  <si>
    <t>https://www.scopus.com/inward/record.uri?eid=2-s2.0-84859068500&amp;partnerID=40&amp;md5=1bf0084eb9bcea810fca68942ba5e3b2</t>
  </si>
  <si>
    <t>Since the 1960s, urban housing and community design in the UK have often failed to address the provision of adequate green spaces for maintaining biodiversity and for food production. The little public access space that currently exists in large urban areas, i.e. parks, allotments and brown field waste ground, can require extensive travelling for many, is often unsafe due to the attraction of undesirable elements, the land is often contaminated or planting that has been undertaken is repetitive and unsuitable for honey bees. This paper discusses a novel food production scheme - urban beekeeping - which assists the survival of biodiversity in urban centres. This is currently being undertaken as part of a PhD project funded by the EPSRC and Highbury Builders Collective at the University of the West of England in the UK. This project is being field-tested across a number of North London inner boroughs and is attempting to tackle issues of local community involvement, especially young people in healthy food production, and identifying the importance of a wide variety of vegetation for this purpose. The study has evolved out of a number of needs, one of which is to redesign a beehive that can be accessible to more people, namely young people and disabled people. A second need is to redesign a beehive which can provide more comfortable internal conditions throughout the annual climatic cycle for bees and hopefully reduce the decline of bee numbers during the winter months. One of the necessities of urban beekeeping is that the people involved in the activity engage in physical work in the open air, which has been coined the 'green gym'. This paper will be useful to building designers of new and existing buildings who are looking for biodiversity credits as part of EcoHomes and BREEAM assessments, or whom are simply attempting to take a sustainable conscious approach to their design solutions by selecting appropriate vegetation to attract honey bees. Furthermore, it will demonstrate the importance of sustainable food production in the UK and the suitable sites in urban centres for beehives. © 2006 RICS, The Bartlett School, UCL and the contributors First published.</t>
  </si>
  <si>
    <t>Beehives; Biodiversity; Biodiversity engine; Green gym; Healthy eating</t>
  </si>
  <si>
    <t>Biodiversity; Food products; Surveying; Vegetation; Beehives; Brown fields; Building designers; Climatic cycles; Community design; Design solutions; Disabled people; England; Existing building; Food production; Green gym; Green spaces; Healthy eating; Honey bee; Local community; Novel foods; PhD project; Physical work; Public Access; Urban areas; Urban housing; Winter months; Handicapped persons</t>
  </si>
  <si>
    <t>10.1016/j.landurbplan.2004.11.013</t>
  </si>
  <si>
    <t>https://www.scopus.com/inward/record.uri?eid=2-s2.0-24344470137&amp;doi=10.1016%2fj.landurbplan.2004.11.013&amp;partnerID=40&amp;md5=553eeb375dad8e7c1ac431ebb76e946c</t>
  </si>
  <si>
    <t>This study evaluates three healing gardens surrounding a pediatric cancer center. All gardens contained seating, flowers and plants, but varied in size, features, and in user groups' access to them. A post-occupancy evaluation (POE) yielded a dataset of 1400 garden-users for whom demographic information, activities, and length-of-stay were recorded. Results indicate differential usage patterns across gardens, user category (patient, visitor, or staff), and age (adults and children). The largest garden with most direct patient access was the most used. Staff mostly used the gardens to walk-through or to sit and eat, rarely interacting with features intended for active engagement. Despite patient and child-friendly designs, the overwhelming majority of visitors were adults who mostly engaged in sedentary activities. Children who did use the gardens interacted with garden features significantly more than adults. Although patient rooms are situated at ground-level around the gardens to promote window views of the gardens, the findings suggest an inverse relationship between patient window use and the number of people in the gardens. Finally, preliminary data suggest that emotional distress and pain are lower for all groups when in the gardens than when inside the hospital. Provisional design implications of these findings are discussed. © 2004 Elsevier B.V. All rights reserved.</t>
  </si>
  <si>
    <t>Children; Healing environment; Healing gardens; Pediatric cancer; PedsQL™; Post-occupancy evaluation; Restorative environment</t>
  </si>
  <si>
    <t>Data structures; Hospitals; Personnel; Tumors; Children; Healing environment; Healing gardens; Pediatric cancer; PedsQL™; Post-occupancy evaluation; Restorative environment; cancer; garden; greenspace; health care; Urban planning</t>
  </si>
  <si>
    <t>10.1016/j.ufug.2011.07.001</t>
  </si>
  <si>
    <t>https://www.scopus.com/inward/record.uri?eid=2-s2.0-81055156983&amp;doi=10.1016%2fj.ufug.2011.07.001&amp;partnerID=40&amp;md5=e889ee3c8ad06e27b66290e38efd6293</t>
  </si>
  <si>
    <t>Everyday modern life offers fewer opportunities for outdoor activities and mental restoration. Outdoor activities in urban green spaces might be a promising means to lower levels of stress. Our hypothesis is that individuals' Level of Stress (LS) is related to the interaction between preferences for certain perceived sensory dimensions (PSDs) of the outdoor environment and certain types of outdoor activities.A total of 953 randomly selected informants, representative of the Swedish population, answered a postal questionnaire with pre-coded items. The questionnaire consisted of three parts: personal data, preferences for PSDs and for outdoor activities, and self-estimations of health. The study focuses on ill health in relation to Level of Stress (LS). The data was analysed using factor and regression analysis. The results show that individuals reporting high LS are more likely to: be younger adults, women, be on sick-leave, have small children, be dissatisfied with their home environment, experience poorer access to green spaces and, foremost, want to use public green spaces more often. Seventeen different outdoor activity types are identified. The most preferred activity type among the most stressed informants was 'rest activities' followed by 'animal activities' and 'walking activities'. All pairs of these three activity types and PSDs showing a significant association were transformed into 'activity-sensory dimension types'. A regression analysis shows that the most preferred activity-sensory dimension types for informants reporting high LS are 'animal activities' in the PSD 'rich in species', 'animal activities' in the PSD 'refuge', and 'rest activities' in the PSD 'nature'. These results may be interpreted as providing information regarding how to plan urban green spaces with certain characteristics that could promote outdoor activities which are preferred by stressed individuals. © 2011 Elsevier GmbH.</t>
  </si>
  <si>
    <t>City planning; Health promotion; Level of Stress; Public health; User perspective</t>
  </si>
  <si>
    <t>Sweden; Animalia; environmental stress; estimation method; greenspace; identification method; preference behavior; public health; questionnaire survey; refugium; regression analysis; urban area; urban planning</t>
  </si>
  <si>
    <t>10.1016/j.cct.2016.09.007</t>
  </si>
  <si>
    <t>10.3390/ijerph13010097</t>
  </si>
  <si>
    <t>10.3390/ijerph16132313</t>
  </si>
  <si>
    <t>10.1016/j.puhe.2006.10.005</t>
  </si>
  <si>
    <t>https://www.scopus.com/inward/record.uri?eid=2-s2.0-33751401319&amp;doi=10.1016%2fj.puhe.2006.10.005&amp;partnerID=40&amp;md5=8f48d6003ace697e6ea5fa889a86ce3a</t>
  </si>
  <si>
    <t>Objectives: To examine the strength of association between physical and social factors in the built environment and mental well-being, and to determine which factors are the most important. Study Design: A postal survey based on a theoretical model of domains that might link the physical and urban environment with mental well-being was sent to 2696 adults aged 18 years or over, in four areas of Greenwich, London. Mental health was measured using the SF36 subscales for mental health (MH) and vitality (V). Additional household and area level data were appended for each respondent from a range of sources. Results: 1012 questionnaires were returned (38% response rate). At the univariate level significant confounders that were associated with poorer mental well-being were being female, 85+ years, unemployed or retired, on housing benefit, council tenant, two or more children, and having requested re-housing Better mental well-being was associated with being aged 65 years to 84 years (better MH and V). Within domain analysis, adjusting for each of the confounding factors, resulted in the following factors being significantly associated with being in the lowest quartile for MH score: (i) control over the internal environment (damp), (ii) design and maintenance (not liking the look of the estate/road, (iii) noise (neighbour noise), (iv) density and escape (feeling over-crowded in the home, being dissatisfied with green spaces, dissatisfied with social and entertainment facilities) being dissatisfied with community facilities (such as libraries and community centres) was only significant for vitality, (v) fear of crime and harassment (feeling unsafe to go out in the day, feeling unsafe to go out at night, agreeing that needles and syringes left lying around are a problem) (vi) social participation (not enough events to get people together, not enough places to stop and chat). When these 12 factors were entered into a single model with the significant confounders five remained significantly associated with being in the lowest quartile for MH or V: neighbour noise MH OR 2.71 [95% CI 1.48, 4.98]; feeling over-crowded in the home MH OR 2.22 [1.42, 3.48]; being dissatisfied with access to green open spaces MH OR 1.69 [1.05, 2.74]; access to community facilities V OR 1.92, [1.24, 3.00]; feeling unsafe to go out in the day MH OR 1.64 [1.02, 2.64]; V OR 1.58 [1.00, 2.49]. Conclusions: This study confirms an association between the physical environment and mental well-being across a range of domains. The most important factors that operate independently are neighbour noise, sense of over-crowding in the home and escape facilities such as green spaces and community facilities, and fear of crime. This study highlights the need to intervene on both design and social features of residential areas to promote mental well-being. © 2006 The Royal Institute of Public Health.</t>
  </si>
  <si>
    <t>Built environment; Housing; Mental well-being; Physical environment; Urban environment</t>
  </si>
  <si>
    <t>Adult; Aged; Catchment Area (Health); Consumer Satisfaction; Cross-Sectional Studies; Environment Design; Environmental Health; Humans; London; Mental Health; Middle Aged; Psychology, Social; Public Health; Questionnaires; Socioeconomic Factors; Urban Health; environmental conditions; environmental impact; environmental risk; health risk; housing; mental health; risk factor; adult; age; aged; article; controlled study; crime; crowding; environmental factor; environmental health; environmental planning; family size; female; household; housing; human; interpersonal communication; male; mental health; noise; normal human; postal mail; psychological well being; questionnaire; rating scale; retirement; safety; scoring system; sex difference; Short Form 36; social aspect; social behavior; theoretical model; unemployment; United Kingdom; univariate analysis; urban area</t>
  </si>
  <si>
    <t>10.1016/j.scs.2017.10.026</t>
  </si>
  <si>
    <t>10.1080/01426397.2012.690860</t>
  </si>
  <si>
    <t>https://www.scopus.com/inward/record.uri?eid=2-s2.0-84890335423&amp;doi=10.1080%2f01426397.2012.690860&amp;partnerID=40&amp;md5=1b0c734ad003649c584b4f917411932f</t>
  </si>
  <si>
    <t>More and more Danish teachers have started introducing curriculum-based outdoor learning as a weekly or biweekly 'outdoor school' day for school children. This move towards schooling in non-classroom spaces presents a challenge for green space managers. Basic managerial knowledge related to what, who, when and where has thus far only been supported by anecdotal evidence, but seems fundamental to the decision-making of a range of green space providers. The present study aims to describe, characterise and discuss outdoor teachers' use, preferences and ecostrategies in relation to green space. A nationwide survey was conducted among Danish teachers practising outdoor teaching (107 respondents), and it showed that a majority used and preferred forest areas. The outdoor teachers used mainly school grounds and local green space for their outdoor teaching with a majority using the same place or mostly the same place and preferring natural environments with easy access. We recommend that green space managers try to accommodate the ecostrategy preferred by outdoor teachers, i.e. visits to local and well-known places. © 2012 Landscape Research Group Ltd.</t>
  </si>
  <si>
    <t>education outside the classroom; green space management; outdoor learning; preferences for green space; use of green space</t>
  </si>
  <si>
    <t>Denmark; accessibility; decision making; greenspace; land use planning; learning; preference behavior; space use; strategic approach; urban planning</t>
  </si>
  <si>
    <t>10.1016/j.landurbplan.2012.01.015</t>
  </si>
  <si>
    <t>https://www.scopus.com/inward/record.uri?eid=2-s2.0-84858290689&amp;doi=10.1016%2fj.landurbplan.2012.01.015&amp;partnerID=40&amp;md5=9f8ba88621a2469dafadfbba31a4dbca</t>
  </si>
  <si>
    <t>Green space around settlements is increasingly important for recreation. However recreation managers have limited spatially explicit data on recreation potential around cities, and representative field data are expensive to gather. To support the identification of hot spots for nearby recreation we developed a GIS model based on a representative survey (N=1622). The model was tested for Swiss towns with 10,000-100,000 inhabitants. Respondents indicated (1) outdoor activities, (2) time spent, (3) type of transportation used, (4) preference for given landscape properties, and (5) preferred locations on maps with a cell size of 1km2. Generalized linear models were applied to link people's declared presence/absence in the 1km2 cells to "objective" landscape properties of the same cells. The models explain 41-65% (adj. D2) of the variance in the data. Many of the "objective" landscape characteristics found to significantly influence nearby recreation in the model match with "subjective" preferences, i.e. distance to residence, open water, forests, summits with overview and avoidance of major roads. Old people are "subjectively" more sensitive to landscape characteristics than young people, and indeed they visited locations with more distinct landscape properties. In contrast, persons reaching their locations by foot are "subjectively" more sensitive to landscape characteristics than mobile people (access by car, bicycle), but they go to close-by locations with less distinct landscape characteristics. As most people reach their locations by foot, we conclude that measures to improve green space should be concentrated within 5-10min walking or biking distance in order to be effective. © 2012 Elsevier B.V.</t>
  </si>
  <si>
    <t>Age; GLM; Green space; Health; Landscape preference; Outdoor recreation</t>
  </si>
  <si>
    <t>Switzerland; Conservation; Ecology; Health; Generalized linear model; Green spaces; Landscape characteristic; Landscape preferences; Landscape properties; Outdoor activities; Outdoor recreation; Spatially explicit; data set; GIS; greenspace; human settlement; landscape planning; mapping; model test; numerical model; outdoor recreation; pedestrian; preference behavior; questionnaire survey; recreational activity; recreational development; road transport; transport vehicle; walking; young population; Location</t>
  </si>
  <si>
    <t>10.1016/j.ufug.2017.05.013</t>
  </si>
  <si>
    <t>10.3390/ijerph110606547</t>
  </si>
  <si>
    <t>https://www.scopus.com/inward/record.uri?eid=2-s2.0-84903291509&amp;doi=10.3390%2fijerph110606547&amp;partnerID=40&amp;md5=47c0d7636c7db479ab768ff8f9852ce5</t>
  </si>
  <si>
    <t>The research reported in this paper addresses the relationship between quality of open space and health related lifestyle in urban residential areas. The research was performed in the residential developments in Ljubljana, Slovenia, dating from the time of political and economic changes in the early nineties. Compared to the older neighborhoods, these are typically single-use residential areas, with small open spaces and poor landscape design. The research is concerned with the quality of life in these areas, especially from the perspective of the vulnerable users, like the elderly and children. Both depend on easily accessible green areas in close proximity to their homes. The hypothesis is that the poor open space quality affects their health-related behavior and their perceived health status. The research has three methodological phases: (1) a comparison between urban residential areas by criteria describing their physical characteristics; (2) behavior observation and mapping and (3) a resident opinion survey. The results confirm differences between open spaces of the selected residential areas as well as their relation with outdoor activities: a lack of outdoor programs correlates with poor variety of outdoor activities, limited to transition type, less time spent outdoors and lower satisfaction with their home environment. The survey also disclosed a strong influence of a set of socio-economic variables such as education and economic status on physical activity and self-perceived health status of people. The results therefore confirm the hypothesis especially for less affluent and educated; i.e., vulnerable groups. © 2014 by the authors; licensee MDPI, Basel, Switzerland.</t>
  </si>
  <si>
    <t>Health related behavior; Neighborhoods; Quality of life; Urban green areas; Urban planning; Vulnerable user groups</t>
  </si>
  <si>
    <t>Adolescent; Adult; Environment Design; Humans; Life Style; Middle Aged; Public Opinion; Questionnaires; Risk Reduction Behavior; Slovenia; Urban Population; Young Adult; Ljubljana; Slovenia; greenspace; health status; lifestyle; neighborhood; open space; physical activity; quality of life; residential development; socioeconomic status; urban area; urban planning; article; economic aspect; education; environment; geographic mapping; health behavior; health status; home; human; landscape; lifestyle; methodology; neighborhood; observation; open space; physical activity; politics; quality of life; residential area; satisfaction; Slovenia; socioeconomics; urban area; adolescent; adult; environmental planning; middle aged; public opinion; questionnaire; risk reduction; urban population; young adult</t>
  </si>
  <si>
    <t>10.1177/0013916598301001</t>
  </si>
  <si>
    <t>https://www.scopus.com/inward/record.uri?eid=2-s2.0-0031799859&amp;doi=10.1177%2f0013916598301001&amp;partnerID=40&amp;md5=9bc02d6ea7e9a12f41cc706fc672fc28</t>
  </si>
  <si>
    <t>Children growing up in the inner city are at risk for a range of negative developmental outcomes. Do barren, inner-city neighborhood spaces compromise the everyday activities and experiences necessary for healthy development? Sixty-four urban public housing outdoor spaces (27 low vegetation, 37 high vegetation) were observed on four separate occasions. Overall, inner-city children's everyday activities and access to adults appeared remarkably healthy; of the 262 children observed, most (73%) were involved in some type of play, and most groups of children (87%) were supervised to some degree. In relatively barren spaces, however, the picture was considerably less optimistic: Levels of play and access to adults were approximately half as much as those found in spaces with more trees and grass, and the incidence of creative play was significantly lower in barren spaces than in relatively green spaces.</t>
  </si>
  <si>
    <t>child development; childhood experience; inner city area; urban greenspace</t>
  </si>
  <si>
    <t>https://www.scopus.com/inward/record.uri?eid=2-s2.0-68249108386&amp;partnerID=40&amp;md5=dc4bae4b3f0e6a0964c3ea201b99d8cc</t>
  </si>
  <si>
    <t>The environment surrounding us sends strong messages about how to behave and what to perceive. Planners and decision-makers play a key role in constructing these messages, and therefore help determine how people view and interact with the world. As a result, the living environment and its associated messages can greatly influence the physical, social and mental health of all residents. Since children are just learning about the world, their living environment will profoundly influence almost all aspects of their lives. This puts a great deal of responsibility on the shoulders of planners, who need to balance a number of different issues in urban design to make places more child-friendly. Four major issues that are critical to the creation and maintenance of a child-friendly community are: safety, greenspace, access and integration. The benefits of child-friendly community design range from the promotion of healthier lifestyles, to Improving the quality of social interactions to the long-term sustainability of natural spaces. The United Nations Children's Fund (UNICEF) program Child Friendly Cities promotes child-friendly community design and inclusive decision-making. Waterloo, Ontario, a mid-sized Canadian city, has many positive and community-oriented attributes, but could benefit greatly from incorporating child-friendly design procedures and participatory decision-making. Uenvironnement dans lequel on vit influence nos comportements et nos perceptions, par les messages qu'il nous transmet. Les planificateurs et les dé-cideurs jouent un rôle capital dans la construction de ces messages qui, par conséquent, déterminent la manière dont les gens perçoivent le monde et comment ils y interagis-sent. C'est pourquoi Ľenvironnement de vie et les messages qui y sont associés peuvent influer grandement sur la santé physique, sociale et mentale de tous les citoyens. Puisque les enfants apprennent tout juste à connaître le monde, leur environnement de vie aura une incidence pro-fonde sur la plupart des aspects de leur vie. Cela met une lourde responsabilité sur les épaules des planificateurs, qui doivent équilibrer bon nombre d'enjeux différents en matière de design d'environnement pour rendre les espaces de vie plus conviviaux pour les enfants. Les quatre en- jeux les plus essentielles à la création et au maintien de collectivités favorables aux enfants sont la sécurité, les espaces verts, Ľaccès et Ľintégration. Les bien-faits de la conception de collectivités accueillantes pour les enfants vont de la promotion de modes de vie plus sains à Ľamélioration des interactions sociales, en passant par la durabilité à long terme des espaces naturels. Le programme Villes adaptées aux enfants du Fonds des Nations Unies pour Ľenfance (UNI-CEF) fait la promotion de Ľaménagement de collectivités accueillantes pour les enfants et ďune prise de décision inclusive. La ville de Waterloo, en Ontario, une ville canadienne de taille moyenne, possède de nombreuses caractéristiques positives et axées sur la collectivité, mais elle pourrait grandement profiter de procédures ďintégration ďun design adapté aux enfants et de prise de décision participative.</t>
  </si>
  <si>
    <t>Child friendly city; Children; Healthy communities; Integration; Ontario; Waterloo</t>
  </si>
  <si>
    <t>Canada; North America; Ontario [Canada]; Waterloo; child care; community development; decision making; health care; health status; international organization; lifestyle; participatory approach; urban development</t>
  </si>
  <si>
    <t>10.3390/ijerph13111075</t>
  </si>
  <si>
    <t>10.1078/1618-8667-00026</t>
  </si>
  <si>
    <t>https://www.scopus.com/inward/record.uri?eid=2-s2.0-22044455313&amp;doi=10.1078%2f1618-8667-00026&amp;partnerID=40&amp;md5=385daf2b3d6b8b2fce92f372098723f9</t>
  </si>
  <si>
    <t>Use of informal greenspace, such as urban fringe woodlands, by children and teenagers is potentially an important aspect of their development, allowing opportunities for free play and for experiencing nature at close quarters. The ways in which children and teenagers make use of woodlands can be classed as either positive (use) or negative (abuse) by landowners, managers and by different groups of children and teenagers themselves. As part of a wider study examining local use and social inclusion in woodlands close to towns in central Scotland, qualitative research techniques, including focus groups and site observations, were used to explore in depth the contested views of freedom and control as expressed by site managers, adults, children and teenagers. The results give further support to findings in the literature about the importance of access to natural areas for children and society's ambivalent attitude towards teenagers in public places. It also uncovered aspects of the attitudes of older teenagers and the ways in which their perceptions conflict with those of managers. In particular, older teenagers' needs and the opportunities woodlands can provide for developing a sense of identity and testing of boundaries are poorly understood or tolerated by managers. Further research is proposed, including more detailed examination of the degree to which children's and teenagers' engagement with nature today is restricted by comparison with previous generations, and the likely consequences of such restriction. © Urban &amp; Fischer Verlag.</t>
  </si>
  <si>
    <t>Children; Freedom; Teenagers; Urban fringe; Urban woodlands</t>
  </si>
  <si>
    <t>10.1016/j.healthplace.2019.01.018</t>
  </si>
  <si>
    <t>10.1007/s11524-011-9604-3</t>
  </si>
  <si>
    <t>https://www.scopus.com/inward/record.uri?eid=2-s2.0-84855256118&amp;doi=10.1007%2fs11524-011-9604-3&amp;partnerID=40&amp;md5=da0ac15c6a6a44c624367148783f6e67</t>
  </si>
  <si>
    <t>Preventing sedentary behavior and adiposity in childhood has become a public health priority. We examined urban social and built environment characteristics as correlates of physical activity and anthropometry among 428 preschool children from low-income families in New York City. We measured the children's height, weight, skinfold thicknesses, physical activity by accelerometer, and covariates. We geocoded home and Head Start center addresses and estimated the following for an area within 0.5 km of those two locations using a detailed geographic database: neighborhood composition, walkability, crime and traffic safety, and aesthetic characteristics. Generalized estimating equations were used to examine the associations of area characteristics with physical activity or adiposity, adjusted for characteristics of the child, mother, and home. Participants were 2-5 years old, 53% female, 83% Hispanic, and 43% either overweight or obese. Of the walkability indicators, land use mix was associated with physical activity (26 more activity counts/minute per standard deviation increase in mixed land use, p = 0.015) and subway stop density was associated with adiposity (1.2 mm smaller sums of skinfold thicknesses sum per standard deviation increase in subway stop density, p = 0.001). The pedestrian-auto injury rate, an indicator of traffic safety problems, was associated with physical activity and adiposity (16 fewer activity counts/minute, p = 0.033, and 1.0 mm greater skinfold thickness per standard deviation increase in pedestrian-auto injuries, p = 0.018). Children living in areas with more street trees were more physically active and those living in areas with more park access had smaller skinfolds. However, many of the tested associations were not statistically significant and some trends were not in the hypothesized direction. Efforts to enhance walkability, safety, and green spaces in the local environment may be relevant to physical activity and adiposity, and therefore to the health of preschool-aged children from low-income families. © 2011 The New York Academy of Medicine.</t>
  </si>
  <si>
    <t>Accelerometer; Built environment; Obesity; Overweight; Physical activity; Safety</t>
  </si>
  <si>
    <t>Accidents, Traffic; Adiposity; Body Weights and Measures; Child, Preschool; Cross-Sectional Studies; Environment; Environment Design; Exercise; Female; Humans; Male; New York City; Overweight; Poverty Areas; Residence Characteristics; Schools; Socioeconomic Factors; Urban Population; Walking; article; cross-sectional study; demography; environment; environmental planning; exercise; female; human; male; morphometrics; obesity; poverty; preschool child; school; socioeconomics; statistics; traffic accident; United States; urban population; walking</t>
  </si>
  <si>
    <t>10.1007/s11625-019-00664-1</t>
  </si>
  <si>
    <t>10.1186/1479-5868-7-43</t>
  </si>
  <si>
    <t>https://www.scopus.com/inward/record.uri?eid=2-s2.0-77951959026&amp;doi=10.1186%2f1479-5868-7-43&amp;partnerID=40&amp;md5=c7cc3e11d9f0e56a398b5291ef9e9250</t>
  </si>
  <si>
    <t>Background: Building new transport infrastructure could help to promote changes in patterns of mobility, physical activity, and other determinants of population health such as economic development. However, local residents may not share planners' goals or assumptions about the benefits of such interventions. A particularly contentious example is the construction of major roads close to deprived residential areas. We report the qualitative findings of the baseline phase of a longitudinal mixed-method study of a new urban section of the M74 motorway in Glasgow, Scotland, that aims to combine quantitative epidemiological and spatial data with qualitative interview data from local residents.Methods: We interviewed 12 residents purposively sampled from a larger study cohort of 1322 to include men and women, different age groups, and people with and without cars, all living within 400 metres of the proposed route of the new motorway. We elicited their views and experiences of the local urban environment and the likely impact of the new motorway using a topic guide based on seven key environmental constructs (aesthetics, green space, convenience of routes, access to amenities, traffic, road danger and personal danger) reflecting an overall ecological model of walking and cycling.Results: Traffic was widely perceived to be heavy despite a low local level of car ownership. Few people cycled, and cycling on the roads was widely perceived to be dangerous for both adults and children. Views about the likely impacts of the new motorway on traffic congestion, pollution and the pleasantness of the local environment were polarised. A new motorway has potential to cause inequitable psychological or physical severance of routes to local amenities, and people may not necessarily use local walking routes or destinations such as parks and shops if these are considered undesirable, unsafe or 'not for us'. Public transport may have the potential to promote or discourage active travel in different socioeconomic contexts.Conclusions: Altering the urban landscape may influence walking and cycling in ways that vary between individuals, may be inequitable, and may not be predictable from quantitative data alone. A more applied ecological behavioural model may be required to capture these effects. © 2010 Ogilvie et al; licensee BioMed Central Ltd.</t>
  </si>
  <si>
    <t>adult; aged; air pollution; article; city planning; cycling; female; human; male; physical activity; physical mobility; recreation; traffic and transport; traffic safety; urban area; walking</t>
  </si>
  <si>
    <t>10.1002/nur.21901</t>
  </si>
  <si>
    <t>10.1016/j.ufug.2007.05.004</t>
  </si>
  <si>
    <t>https://www.scopus.com/inward/record.uri?eid=2-s2.0-35348901922&amp;doi=10.1016%2fj.ufug.2007.05.004&amp;partnerID=40&amp;md5=cbe04b6118c376cf5ae047afa4f86eb4</t>
  </si>
  <si>
    <t>Urban dwellers experience conflicting thoughts and feelings about urban woodlands; valued for their natural qualities, the relief they provide from the stress of modern urban living and the opportunities they afford for children's play and exploration. At the same time the seclusion inherent in this type of urban greenspace seems fraught with risk from crime, vandalism and abuse. Whilst many of these characteristics are well-researched, less is known about the differing perceptions of particular social groups. This study aimed to explore the ways in which age affects urban dwellers' aspirations, values and fears concerning the woods, and woodland accessibility, focusing on the views of elderly people (aged over 65). This pilot study was based in Norfolk Heritage Park, an urban park containing a variety of woodland settings located in Sheffield, UK. The questionnaire survey (participants n=97) revealed that although walking is the most popular leisure activity, most respondents did not visit urban parks as often as they would like, regardless of age. Whilst many of the meanings associated with urban woodland ("relaxation", "peacefulness", "seasonal change", "scenery" and "education") were shared amongst age groups, it seemed that the elderly respondents particularly valued the woods for their links with the past, and opportunities for immersion in the natural world. Some respondents from all age groups had fears about their personal security in the woodland, and the concerns of the elderly were heightened by their perceived frailty, reduced mobility and sense of vulnerability; this age group had a corresponding need for particular measures to alleviate these problems. The study provides preliminary evidence for the idea that adults of different ages have differing perceptions and requirements in relation to urban woodlands. Due to the small sample size and other methodological issues, further research is needed to confirm and develop the findings. © 2007 Elsevier GmbH. All rights reserved.</t>
  </si>
  <si>
    <t>Elderly woodland users; Personal safety; Restorative experiences; Transcendence; Urban forestry</t>
  </si>
  <si>
    <t>age; forestry; greenspace; mobility; park management; perception; questionnaire survey; social behavior; urban area; urban planning; woodland</t>
  </si>
  <si>
    <t>10.1186/1479-5868-6-77</t>
  </si>
  <si>
    <t>https://www.scopus.com/inward/record.uri?eid=2-s2.0-71549155617&amp;doi=10.1186%2f1479-5868-6-77&amp;partnerID=40&amp;md5=57f6e2b148dbdf8e735cdb341baa8875</t>
  </si>
  <si>
    <t>Background: The recent increase in childhood obesity is expected to add significantly to the prevalence of chronic diseases. We used multivariate multilevel analysis to examine associations between parks/green space and childhood overweight/obesity across communities in Calgary, Canada, a city characterized by intensified urban sprawl and high car use. Methods: Body Mass Index was calculated from measured height and weight data obtained from 6,772 children (mean age = 4.95 years) attending public health clinics for pre-school vaccinations. Each child's home postal code was geocoded using ESRI ArcGIS 9.2. We examined four measures of spatial access to parks/green space (based on Geographic Information Systems): 1) the number of parks/green spaces per 10,000 residents, 2) the area of parks/green space as a proportion of the total area within a community, 3) average distance to a park/green space, and 4) the proportion of parks/green space service area as a proportion of the total area within a community. Analyses were adjusted for dissemination area median family income (as a proxy for an individual child's family income) community-level education, and community-level proportion of visible minorities. Results: In general, parks/green space at the community level was not associated with overweight/obesity in Calgary, with the exception of a marginally significant effect whereby a moderate number of parks/green spaces per 10,000 residents was associated with lower odds of overweight/obesity. This effect was non-significant in adjusted analyses. Conclusion: Our null findings may reflect the popularity of car travel in Calgary, Canada and suggest that the role built environment characteristics play in explaining health outcomes may differ depending on the type of urban environment being studied. © 2009 Potestio et al; licensee BioMed Central Ltd.</t>
  </si>
  <si>
    <t>article; body height; body mass; body weight; Canada; child; education; female; geographic information system; geography; human; income; male; minority group; obesity; public health service; recreation; urban area; vaccination</t>
  </si>
  <si>
    <t>10.1016/j.landurbplan.2014.02.002</t>
  </si>
  <si>
    <t>https://www.scopus.com/inward/record.uri?eid=2-s2.0-84898917300&amp;doi=10.1016%2fj.landurbplan.2014.02.002&amp;partnerID=40&amp;md5=b0468c83e2d685b27a9b39c84c17c9e0</t>
  </si>
  <si>
    <t>Parks are elemental components of urban landscapes that provide environmental and social function value. In particular, urban parks provide spaces for open-air physical activity. In order to enjoy the opportunities for activities in parks, users must have reasonable access to these resources. A starting point for inquiries about utilization and potential benefits of urban green spaces is an assessment of their geographical accessibility. Of particular interest, in terms of potential users of parks, are children, whose geographical range is limited by their ability to traverse space using nonmotorized modes of transportation, or by their dependence on adults for common forms of motorized mobility. The objective of this paper is to measure accessibility to urban parks from the perspective of children traveling by walking in Montreal, Canada. Implementation of accessibility measures is supported by statistical analysis of trip length using Montreal's 2008 Household Travel Surveys database. Estimates of trip length based on attributes such as age, gender, income class, family structure, as well as geographical location are used to calculate accessibility to urban parks. We evaluate the relationship between the distribution of children population and conditions of accessibility to urban parks to understand the potential for use and possible spatial disparities in the distribution of urban parks. This research contributes to the assessment of the distribution of access to urban parks by children, and can assist planners and policy makers to improve the supply of parks, while accounting for the mobility patterns of children. © 2014 Elsevier B.V.</t>
  </si>
  <si>
    <t>Accessibility; Children; Mobility patterns; Montreal; Parks; Walking</t>
  </si>
  <si>
    <t>Canada; Montreal; Quebec [Canada]; Conservation; Ecology; Parking; Accessibility; Children; Mobility pattern; Montreal; Walking; family structure; greenspace; household survey; income distribution; policy making; urban area; walking; Nonmotorized transportation</t>
  </si>
  <si>
    <t>10.1016/j.geoforum.2019.04.016</t>
  </si>
  <si>
    <t>10.1016/j.ufug.2015.02.011</t>
  </si>
  <si>
    <t>https://www.scopus.com/inward/record.uri?eid=2-s2.0-84940163597&amp;doi=10.1016%2fj.ufug.2015.02.011&amp;partnerID=40&amp;md5=9a752cb93bb41bfb186656afd5e3f0c7</t>
  </si>
  <si>
    <t>Community parks have achieved recognition as a public health intervention to promote physical activity. This study evaluated changes in population-level physical activity when an undeveloped green space adjacent to transitional housing for refugees was transformed into a recreational park. A prospective, nonrandomized study design used the System of Observing Play and Recreation in Communities (SOPARC) to document the number and activity levels of park users over time, and to compare trends pre- and post-construction. T-tests or tests of medians (when appropriate) were used to compare pre- and post-construction changes in use of non-park and park zones for physical activity and changes in park use by age and gender. Pre- and post-comparisons of people observed using non-park zones (i.e., adjacent streets, alleys and parking lots) and park zones indicated a 38% decrease in energy expended in non-park zones and a 3-fold increase in energy expended within the park (P= 0.002). The majority of park users pre- and post-construction were children, however the proportion of adolescent males observed in vigorous activity increased from 11% to 38% (P= 0.007). Adolescent females and elderly continued to be under-represented in the park. Our findings support an association between creation of accessible outdoor spaces for recreation and improvements in physical activity. Community involvement in park design assured that features included in the park space matched the needs and desires of the communities served. Some demographic groups were still under-represented within the park, suggesting a need to develop targeted outreach strategies and programming. © 2015 Elsevier GmbH.</t>
  </si>
  <si>
    <t>Environmental design; Exercise; Public health; Recreation; Refugees; Urban renewal</t>
  </si>
  <si>
    <t>greenspace; park management; physical activity; public health; recreational activity; refugee; urban design; urban renewal</t>
  </si>
  <si>
    <t>10.1136/jech-2014-204667</t>
  </si>
  <si>
    <t>https://www.scopus.com/inward/record.uri?eid=2-s2.0-84983103167&amp;doi=10.1136%2fjech-2014-204667&amp;partnerID=40&amp;md5=3ba26f5b82af3a10aef547ff35932f6b</t>
  </si>
  <si>
    <t>Background Increasing global urbanisation has resulted in a greater proportion of the world's population becoming exposed to risk factors unique to urban areas, and understanding these effects on public health is essential. The aim of this study was to examine the association between access to green space and mental health among adult twin pairs. Methods We used a multilevel random intercept model of same-sex twin pairs (4338 individuals) from the community-based University of Washington Twin Registry to analyse the association between access to green space, as measured by the Normalised Difference Vegetation Index and self-reported depression, stress, and anxiety. The main parameter of interest was the within-pair effect for identical (monozygotic, MZ) twins because it was not subject to confounding by genetic or shared childhood environment factors. Models were adjusted for income, physical activity, neighbourhood deprivation and population density. Results When treating twins as individuals and not as members of a twin pair, green space was significantly inversely associated with each mental health outcome. The association with depression remained significant in the within-pair MZ univariate and adjusted models; however, there was no within-pair MZ effect for stress or anxiety among the models adjusted for income and physical activity. Conclusions These results suggest that greater access to green space is associated with less depression, but provide less evidence for effects on stress or anxiety. Understanding the mechanisms linking neighbourhood characteristics to mental health has important public health implications. Future studies should combine twin designs and longitudinal data to strengthen causal inference.</t>
  </si>
  <si>
    <t>Adult; Anxiety; Cross-Sectional Studies; Depression; Environment Design; Female; Humans; Male; Mental Disorders; Mental Health; Motor Activity; Multilevel Analysis; Population Density; Protective Factors; Residence Characteristics; Risk Factors; Self Report; Social Environment; Socioeconomic Factors; Stress, Psychological; Twins, Monozygotic; United States; Washington; District of Columbia; United States; Washington [District of Columbia]; environmental factor; greenspace; health risk; mental health; NDVI; physical activity; public health; urban area; urbanization; adult; animal model; anxiety; child; childhood; disease model; human; major clinical study; mental health; model; neighborhood; physical activity; population density; public health; register; statistical model; stress; United States; university; vegetation; cross-sectional study; demography; depression; environmental planning; female; male; Mental Disorders; mental stress; monozygotic twins; motor activity; multilevel analysis; prevention and control; protection; risk factor; self report; social environment; socioeconomics; statistics and numerical data; twins; Washington</t>
  </si>
  <si>
    <t>10.1016/j.jrurstud.2016.07.018</t>
  </si>
  <si>
    <t>10.1071/PC18026</t>
  </si>
  <si>
    <t>10.1016/j.ecolind.2013.11.011</t>
  </si>
  <si>
    <t>https://www.scopus.com/inward/record.uri?eid=2-s2.0-84900565790&amp;doi=10.1016%2fj.ecolind.2013.11.011&amp;partnerID=40&amp;md5=2bf4585f15d26dac51f55f53003c3071</t>
  </si>
  <si>
    <t>The issue of accessibility to urban greenspaces is raising as one of the most debated in sustainable urban planning, especially in topics such as environmental justice and health inequalities. This is mainly due to the growing attention that is recognised today to health and well-being benefits from greenspaces. Different people interpret accessibility based on their individual needs and priorities, but it is generally acknowledged that access to greenspaces may be particularly beneficial for children, lower socioeconomic groups and for people with other mental/psychological illness. However, if accessibility is the measure of the ease of reaching valued destinations, clarifying its definition is an important pre-requisite for further analysis aimed at supporting urban planning choices on greenspaces. The following paper presents a set of accessibility indicators aimed at quantifying different measures of accessibility to existing open spaces for the city of Catania, south Italy, an urban context characterised by a general lack of greenspaces and high density of urban settlements. Proposed indicators are divided into two main categories: simple distance indicators (SIs) and proximity indicators (PIs). The first accounts for the number of people or users that can have access to a particular open space, while the second weights these people or users with the distance from their location to the open spaces. Indicators are calculated using different thresholds of Euclidean and network distances. Results show different scenarios in terms of rank of greenspaces accessibility, strongly influenced by chosen distance metric (Euclidean vs network) and thus emphasise a careful use of these indicators as planning support tools. Some practical implications of measuring accessibility for urban planning can be highlighted: for instance, specific land uses might be chosen for highly accessible open spaces, especially those characterised by a high proximity to residential settlements. Examples include allotment gardens, playgrounds and other informal green areas. © 2013 Elsevier Ltd.</t>
  </si>
  <si>
    <t>Accessibility; GIS; Greenspaces; Indicators; Urban planning</t>
  </si>
  <si>
    <t>Catania [Sicily]; Italy; Sicily; Economics; Geographic information systems; Indicators (instruments); Accessibility; Distance metrics; Environmental justice; Green spaces; Number of peoples; Planning support tools; Sustainable planning; Urban greenspaces; environmental indicator; environmental justice; GIS; greenspace; human settlement; mental health; residential development; sustainable development; urban planning; Urban planning</t>
  </si>
  <si>
    <t>10.1186/s12966-015-0187-3</t>
  </si>
  <si>
    <t>https://www.scopus.com/inward/record.uri?eid=2-s2.0-84924598202&amp;doi=10.1186%2fs12966-015-0187-3&amp;partnerID=40&amp;md5=a715065fe45b375c756f4c85f2b5bba5</t>
  </si>
  <si>
    <t>Background: Research on the association between the physical environment and physical activity in children has focused on built and developed features or total green space. The impact of natural, undeveloped green spaces is unknown. The objective of this study was to determine whether the presence of undeveloped green spaces in the home neighborhood are associated with physical activity in 11 to 13-year-olds. Methods: This was a cross-sectional study of grade 6 to 8 urban residing Canadian students who participated in the 2009/10 Health Behaviour in School-Aged Children survey. Children self-reported the frequency they participated in physical activity in their free-time outside of school hours. Geographic Information Systems (GIS) were used to assess the proportion of land area within 1 km of participants' homes that was devoted to publicly accessible meadows (i.e., field vegetated primarily by grass and other non-woody plants) and treed areas (i.e., field vegetated primarily by trees and shrubs). Ordinal logistic regression models were used to examine the relationships between the undeveloped green space areas and free-time physical activity. Several intrapersonal, family, and neighborhood environment factors were controlled for in these regression models. Results: The proportion of neighborhood land covered by meadows was not associated with the physical activity outcome (p &gt; 0.6). However, the proportion of neighborhood land covered by treed areas was independently associated with the physical activity outcome (p = 0.02). For each additional 5% increase in the proportion of neighborhood land covered by treed areas there was a corresponding 5% increase (95% confidence interval: 1-10% increase) in the relative odds of increasing free-time physical activity outside of school hours. Conclusions: The physical activity levels of 11 to 13-year-old children was associated with the amount of space in their home neighborhood devoted to treed areas. © 2015 Janssen and Rosu.</t>
  </si>
  <si>
    <t>Child; Environment; Health surveys; Motor activity; Nature; Trees</t>
  </si>
  <si>
    <t>Adolescent; Adolescent Behavior; Canada; Child; Child Behavior; Cross-Sectional Studies; Ecosystem; Environment Design; Exercise; Female; Health Behavior; Humans; Logistic Models; Male; Poaceae; Recreation; Residence Characteristics; Trees; adolescent; Article; child; environment; female; green sapce; health survey; human; male; neighborhood; physical activity; self report; urban area; adolescent behavior; Canada; child behavior; cross-sectional study; demography; ecosystem; environmental planning; exercise; health behavior; Poaceae; recreation; statistical model; tree</t>
  </si>
  <si>
    <t>10.1016/j.ufug.2006.12.002</t>
  </si>
  <si>
    <t>https://www.scopus.com/inward/record.uri?eid=2-s2.0-34548312002&amp;doi=10.1016%2fj.ufug.2006.12.002&amp;partnerID=40&amp;md5=e83c7ed3a4eaad81390c46a93fd8e8fa</t>
  </si>
  <si>
    <t>There is a pan-European interest in increasing the amount of woodland cover, particularly in areas close to urban populations. However, in the enthusiasm for planting trees, is enough forethought given to visual aspects of woodland stand interiors? This paper conceptualises and assesses visual aspects of planting designs and silvicultural principles across three contemporary forest management paradigms: the commercial, the nature-based, and the urban paradigm. Planting design models and silvicultural treatments were conceptualised from a review combined with case studies. Using profile diagrams, we made visual representations of planting design and stand development, as basis for 'expert' assessment of four visual criteria: scale, diversity, naturalness and visual accessibility. The assessment was done for the young stage (0-25 years) and the mature stage (50-90 years) separately, using a qualitative three-step scale: limited, medium, and extended. Seven different planting design models were identified. Three of these originate from the urban paradigm: the seed source model, the density gradient model, and the habitat model. Another three originate from the nature-based paradigm: the natural succession model, the nature-based shortcut model, and the direct approach model. Only one model originates from the commercial paradigm: the monoculture model. The assessment showed that visual aspects vary considerably between planting designs and silvicultural systems. The monoculture model offers the splendour of the mature pillar hall with free views and movements, however, necessitating an obvious plantation stage in its youth. In contrast, models utilising succession and variation in species, age and tree spacing offers an extended experience of diversity and naturalness - even in the young stages. These visual qualities are discussed in relation to future perspectives for urban afforestation across urban woodland zones. © 2007 Elsevier GmbH. All rights reserved.</t>
  </si>
  <si>
    <t>Commercial forestry; Landscape laboratories; Nature-based forestry; Profile diagram; Urban forestry</t>
  </si>
  <si>
    <t>forest management; forestry modeling; greenspace; naturalness; perception; silviculture; tree planting; urban forestry; urban population; visual analysis</t>
  </si>
  <si>
    <t>10.1016/j.landurbplan.2016.07.007</t>
  </si>
  <si>
    <t>10.1016/j.healthplace.2016.05.010</t>
  </si>
  <si>
    <t>10.1016/j.socscimed.2012.03.037</t>
  </si>
  <si>
    <t>https://www.scopus.com/inward/record.uri?eid=2-s2.0-84861664388&amp;doi=10.1016%2fj.socscimed.2012.03.037&amp;partnerID=40&amp;md5=cca0efa8b061d35d0a55493a0c550780</t>
  </si>
  <si>
    <t>Utilizing data from the Large Analysis and Review of European Housing and Health Status (LARES) research program conducted by the WHO in eight European cities (Forli, Vilnius, Ferreira do Alentejo, Bonn, Geneva, Angers, Bratislava, Budapest), we examined whether the well-documented inverse correlation between family income and children's BMI might be explained, in part, by access to open green space and ensuing physical activity. We found that household income was inversely related to BMI among 1184 children, ages 6-18 years of age. Utilizing structural equation modeling with statistical controls for age and gender, we found evidence for two indirect paths between household income and BMI. One indirect relationship operates successively through open green space and physical activity. The second path operates through physical activity alone. The child's height and weight as well as level of physical activity were reported by their mother. Open green space was assessed by trained observers' ratings of the area surrounding the child's home. Limitations of the study and implications for better understanding of the ecological context of obesity are discussed. © 2012 Elsevier Ltd.</t>
  </si>
  <si>
    <t>Body mass index; Children; Europe; Health inequalities; Open green space; Physical activity</t>
  </si>
  <si>
    <t>Adolescent; Body Mass Index; Child; Environment; Europe; Exercise; Female; Health Status Disparities; Humans; Income; Male; Obesity; Residence Characteristics; Urban Population; Europe; body mass; greenspace; household income; neighborhood; numerical model; obesity; statistical analysis; World Health Organization; adolescent; adult; age; article; body height; body weight; child; childhood obesity; correlation analysis; environmental factor; Europe; exercise; female; human; income; major clinical study; male; mathematical model; physical activity; preschool child; school child; social status; statistical analysis</t>
  </si>
  <si>
    <t>10.1016/j.landurbplan.2017.04.002</t>
  </si>
  <si>
    <t>10.1016/j.ufug.2016.06.005</t>
  </si>
  <si>
    <t>10.1016/j.jenvp.2014.06.007</t>
  </si>
  <si>
    <t>https://www.scopus.com/inward/record.uri?eid=2-s2.0-84904307541&amp;doi=10.1016%2fj.jenvp.2014.06.007&amp;partnerID=40&amp;md5=a6bc657b1a3cebfdd885841805da8f0a</t>
  </si>
  <si>
    <t>This study explored the role of relative quantity of green space in urban English neighbourhoods in predicting parent-reported emotional and behavioural problems from early to middle childhood (ages 3, 5, 7) and in buffering the effects of multiple risk factors (neighbourhood disadvantage, family poverty and adverse life events) on child adjustment. We modelled data from 6384 Millennium Cohort Study children using multilevel growth curve modelling. Neighbourhood green space was measured with the percentage of green space within a standard small area. We found that access to garden and use of parks and playgrounds were related to fewer conduct, peer and hyperactivity problems. Neighbourhood green space was generally unrelated to child adjustment, but poor children in urban neighbourhoods with more greenery had fewer emotional problems from age 3 to 5 than their counterparts in less green neighbourhoods. Neighbourhood green space may promote emotional well-being in poor urban children in early childhood. © 2014 Elsevier Ltd.</t>
  </si>
  <si>
    <t>Emotional and behavioural problems; Green space; Millennium Cohort Study; Neighbourhoods; Socio-economic disadvantage</t>
  </si>
  <si>
    <t>10.1007/s00267-019-01140-3</t>
  </si>
  <si>
    <t>https://www.scopus.com/inward/record.uri?eid=2-s2.0-84896997120&amp;partnerID=40&amp;md5=ee61be5c6087f185bc56bd52b26cfc0a</t>
  </si>
  <si>
    <t>The present paper studies the perceptions of visitors to the zoo of Thessaloniki in relation to the animals and urban green areas. With the use of a questionnaire, the visitors evaluated the zoo as a recreation area, along with its suitability and its facilities for visitors. We have also recorded the level of satisfaction of zoo visitors with their visit, the distance they travelled for this purpose, and the frequency, time of year and duration of their visits. Visitors were asked their opinion on whether they agree with the operation of the zoo and then had to evaluate the contribution of the zoo in relation to entertainment, to getting children acquainted with animals and coming into contact with nature, to providing environmental education, to the existence of a shelter for injured animals and also concerning the breeding rate of animals at risk of extinction. The level of suitability of the zoo was also evaluated, along with the quality of its facilities. More specifically, visitors were asked to provide answers concerning ease of access to the site and the existence of a parking area, the total size of the zoo, its landscaping, the available infrastructure, and the services and security offered to visitors. These answers could serve as the base for better management of the zoo.</t>
  </si>
  <si>
    <t>Frequency and duration of visits; Infrastructure; Public zoo of Thessaloniki; Quality of facilities; The animals' living and hygiene conditions</t>
  </si>
  <si>
    <t>Central Macedonia; Greece; Thessaloniki [Central Macedonia]; breeding; environmental education; extinction risk; greenbelt; parking; perception; recreational facility; shelter; zoo; environmental management; greenspace; hygiene; infrastructural development; public attitude; questionnaire survey; recreational activity</t>
  </si>
  <si>
    <t>10.3390/ijerph16152798</t>
  </si>
  <si>
    <t>10.1007/s10708-017-9809-4</t>
  </si>
  <si>
    <t>https://www.scopus.com/inward/record.uri?eid=2-s2.0-85027891688&amp;doi=10.1007%2fs10708-017-9809-4&amp;partnerID=40&amp;md5=89a3c41e87199306e2a4f556fa165fcd</t>
  </si>
  <si>
    <t>Parks enhance the urban environment by creating opportunities for natural and dynamic recreation essential for healthy living and an improved quality of life. Parks also enhance Cape Town’s cityscape, but their unequal distribution and development has resulted in environmental injustice in poorer communities. This study aims to determine how preferences and needs for parks and park usage/non-usage patterns compare between three income-based class groups in Cape Town, South Africa. Questionnaires were distributed to the parents of primary and secondary schoolchildren in Cape Town’s high-, middle- and low-income areas. Results from the study indicate class-based distinctions in park usage/non-usage. More low-income respondents lack private gardens and cannot reach parks within a 15-min walk, but the low-income children still visited parks more often and stayed for longer. Walking is the most popular form of transport to parks, where children and adults mostly participate in active and passive recreation respectively. Class-based distinctions are evident in the reasons for park non-usage, which mostly reflect the satisfaction and nuisance ratings, and suggest ways to improve parks. ANOVA and Chi square analyses show that middle-income areas struggle disproportionately with parks, while descriptive statistics highlight problems in low-income parks. Park usage can be improved through an overall income-benefits-based park-management model. © 2017, Springer Science+Business Media B.V.</t>
  </si>
  <si>
    <t>Cape Town; Class-based distinctions; Income-benefits-based park management model; Park satisfaction and nuisance indices; Park usage patterns; Parks; Reasons for park non-usage</t>
  </si>
  <si>
    <t>Cape Town; South Africa; Western Cape; Earth sciences; Parking; Planning; Cape Town; Class-based; Park management; Reasons for park non-usage; Usage patterns; greenspace; numerical model; park design; park management; quality of life; questionnaire survey; urban area; urban development; urban ecosystem; Surveys</t>
  </si>
  <si>
    <t>10.1123/jpah.2012-0420</t>
  </si>
  <si>
    <t>https://www.scopus.com/inward/record.uri?eid=2-s2.0-84922630971&amp;doi=10.1123%2fjpah.2012-0420&amp;partnerID=40&amp;md5=0acefb9fc476bf15be2d334e402bd3a4</t>
  </si>
  <si>
    <t>Background: Evidence suggests that many contemporary urban environments do not support healthy lifestyle choices and are implicated in the obesity pandemic. Middlesbrough, in the northeast of England is one such environment and a prime target for investigation. Methods: To measure physical activity (PA) levels in a sample of 28 adolescents (aged 11 to 14 years) and describe the environmental context of their activity and explore where they are most and least active over a 7-day period, accelerometry and Global Positioning System (GPS) technology were used. Twenty-five of these participants also took part in focus groups about their experiences and perceptions of PA engagement. Results: Findings indicated that all participants were relatively inactive throughout the observed period although bouts of moderate-vigorous physical activity (MVPA) were identified in 4 contexts: school, home, street, and rural/urban green spaces, with MVPA levels highest in the school setting. Providing access to local facilities and services (such as leisure centers) is not in itself sufficient to engage adolescents in MVPA. Conclusion: Factors influencing engagement in MVPA were identified within and across contexts, including 'time' as both a facilitator and barrier, perceptions of 'gendered' PA, and the social influences of peer groups and family members. © 2014 Human Kinetics, Inc.</t>
  </si>
  <si>
    <t>Global positioning system (GPS) mapping; Mixed methods; Moderate-to-vigorous physical activity (MVPA)</t>
  </si>
  <si>
    <t>Accelerometry; Activities of Daily Living; Adolescent; Child; Cross-Sectional Studies; Data Collection; England; Environment; Exercise; Female; Focus Groups; Geographic Information Systems; Health Status; Humans; Male; Motor Activity; Obesity; Residence Characteristics; Rural Population; Schools; accelerometry; adolescent; child; comparative study; cross-sectional study; daily life activity; demography; environment; exercise; female; geographic information system; health status; human; information processing; male; motor activity; obesity; procedures; rural population; school; United Kingdom</t>
  </si>
  <si>
    <t>10.1080/14733285.2015.1048427</t>
  </si>
  <si>
    <t>10.1016/j.landurbplan.2012.04.007</t>
  </si>
  <si>
    <t>https://www.scopus.com/inward/record.uri?eid=2-s2.0-84861572998&amp;doi=10.1016%2fj.landurbplan.2012.04.007&amp;partnerID=40&amp;md5=3b8a39545296bb7060f5c883152e79ca</t>
  </si>
  <si>
    <t>Use of urban green space can confer a range of health benefits, but is thought to be quality dependent. Existing methods of quality assessment might not be appropriate for 'neighbourhood' green space as there are functional differences between these small sites that tend to serve only local residents and larger sites that people travel to visit. Our aim was to develop a simple tool to characterise quality of neighbourhood green space. The study setting was Stoke-on-Trent, UK. Using an existing measure as a template, the tool was developed through: (i) focus groups (n= 35) and piloting; (ii) surveys (n= 635) to finalise items and composite domains, and to determine domain weights that reflected their relative importance; and (iii) testing in 28 sites (mean area 3.0 ± 2.0. ha) for feasibility and inter-rater reliability using intraclass correlation coefficients (ICC). The 36-item Neighbourhood Green Space Tool (NGST) comprised an overall Usage domain and five domains with respective weights: Accessibility 18.0%; Recreational facilities 16.0%; Amenities 22.0%; Natural features 20.0%; and Incivilities 24.0%. Average time for site assessment indicated high feasibility (11.1 ± 3.8. min). Reliability was moderate-good for individual domains (ICC = .575-948, all p&lt; .001) and overall green space quality scores (ICC = .727, p&lt; .001). The NGST demonstrated good feasibility and moderate-good reliability for quality assessment of neighbourhood urban green space. The survey component should be repeated in children and young people to explore differences in preference and subsequent domain weights. Quality should ultimately be validated against level and nature of use. © 2012 Elsevier B.V.</t>
  </si>
  <si>
    <t>Audit; Natural environment; Parks; Quality; Recreation</t>
  </si>
  <si>
    <t>England; Stoke on Trent [England]; United Kingdom; Image quality; Parking; Surveys; Tools; Urban planning; Audit; Inter-rater reliabilities; Intraclass correlation coefficients; Natural environments; Natural features; Quality assessment; Recreation; Urban green spaces; feasibility study; greenspace; health services; neighborhood; qualitative analysis; recreational facility; urban development; urban planning; Reliability</t>
  </si>
  <si>
    <t>10.1016/j.landurbplan.2017.12.004</t>
  </si>
  <si>
    <t>10.1016/j.ufug.2017.09.016</t>
  </si>
  <si>
    <t>https://www.scopus.com/inward/record.uri?eid=2-s2.0-30744438078&amp;partnerID=40&amp;md5=346576ef9814454c13593fca9ac9f535</t>
  </si>
  <si>
    <t>We've all seen them: public parks and other publicly accessible green spaces measuring less than five to six acres - or one city block - in size. Many are equipped with a standard array of play structures, lawn, trees, and benches. Others line trails and waterways. Some are the signature elements in new subdivisions, and still others take the form of leftover spaces, remnant ecosystems, and undevelopable land. However, with the exceptions of downtown parks such as San Francisco's Grant Park and Manhattan's Bryant Park, small parks are typically known only to nearby residents. They are part of the daily pattern of life, not major icons. Whatever form they take, small parks are common in small towns and large metropolitan areas alike, providing recreational and open space for millions of people nationwide. From improving water and air quality to providing activities for immigrant seniors and low-income youth, small parks are a community asset. They help the ecology, and they help people. However, their very size puts them at a disadvantage. Small parks rarely attract major investment, particularly when they are being redesigned. Faced with the choice of lavishing planning and design funds on a regional park or a series of small neighborhood parks, most agencies spend their money on the showcases - the large parks with hundreds of acres. That is something we would like to change.</t>
  </si>
  <si>
    <t>North America; United States; greenspace; public space; urban planning</t>
  </si>
  <si>
    <t>10.3389/fpsyg.2017.01760</t>
  </si>
  <si>
    <t>https://www.scopus.com/inward/record.uri?eid=2-s2.0-0035680811&amp;partnerID=40&amp;md5=c5b4e4ecf8dab4bb53573b9f3ff711cd</t>
  </si>
  <si>
    <t>Today, every world region suffers from sprawling, car-choked urban areas. Accidents and pollution-related illness take lives, while traffic delays sap human productivity and waste fuel. Part of the reason that Americans now guzzle 43 percent of the world's gasoline is to wheel around expansive metropolises. Transportation, spurred by road traffic, is now the fastest-growing contributor to climate change. Decades ago, Copenhagen, Denmark; Portland, Oregon; and Curitiba, Brazil, made tough choices to give precedence to pedestrians and cyclists, steer new construction to locations easily reached by a variety of transportation means, and reserve green space for nature and people. Today, their economies are thriving, and their children are enjoying safer streets and cleaner air. These stories show other places how they could gain by revamping government agencies and policies to link transportation and land use decisions and remove incentives tp sprawl. In this Worldwatch Paper, author Molly Sheehan reports that citizens and local leaders around the world are using the political process to demand attractive public spaces and better transportation choices. "We realized that...traffic is a major problem," says Patricio Lanfranco, who is involved in an effort to take back the streets of Santiago de Chile from private cars. "But it has a bigger context: What kind of city do we want? What kind of quality of life do we want?".</t>
  </si>
  <si>
    <t>Brazil; Copenhagen; Curitiba; Denmark; Oregon; Parana State; Portland; United States; land use planning; traffic congestion; urban growth; urban planning; urban pollution; urban transport</t>
  </si>
  <si>
    <t>10.1007/s11205-012-0062-4</t>
  </si>
  <si>
    <t>https://www.scopus.com/inward/record.uri?eid=2-s2.0-84864382963&amp;doi=10.1007%2fs11205-012-0062-4&amp;partnerID=40&amp;md5=a48c655000ae1879187b1ae83057f9b1</t>
  </si>
  <si>
    <t>While the positive association between social interaction and access to green space is well accepted, little research has sought to understand the role of children's playgrounds in facilitating social interaction within a community. Playgrounds are spaces designed to facilitate play and the interaction of children, but may also be important places of interaction between parents. In this paper we examine how access to playground spaces is related to social interaction between parents. We use two measures of accessibility (1) walking distance to the closest playground and (2) playground service area, a measure of the number of potential users of a playground based on population density. We use generalized estimating equations, an extension of generalized linear models, to control for the confounding effects of socio-economic status (income, education), neighbourhood dynamics (neighbourhood location, years in neighbourhood) and free time (daily outdoor activity, marital status, number of children) on the independent relationship between social interaction and access to playground spaces. Our results suggest that while accessibility to playgrounds is associated with social interaction among parents, the direction of the effect is opposite to existing literature on green space and social interaction; parents with low accessibility to playgrounds are more likely to interact socially with their neighbours than parents with high accessibility. Our results suggest a pattern of spatial behaviour in which the burden of poor access to some resources may actually encourage greater neighbourhood engagement. Future research studying the relationship between health and green space may benefit from studying the specific role of playground spaces. © 2012 Springer Science+Business Media B.V.</t>
  </si>
  <si>
    <t>Playground spaces; Social interaction; Spatial accessibility</t>
  </si>
  <si>
    <t>accessibility; greenspace; neighborhood; open space; population density; social behavior; socioeconomic status; urban society; walking</t>
  </si>
  <si>
    <t>10.2495/ARC120131</t>
  </si>
  <si>
    <t>https://www.scopus.com/inward/record.uri?eid=2-s2.0-84871106439&amp;doi=10.2495%2fARC120131&amp;partnerID=40&amp;md5=328989121df095a22bb31d238757b79e</t>
  </si>
  <si>
    <t>As more and more of the world's population lives in urban environments, we are faced with questions of quality of life, urban regeneration, sustainability and living in harmony with nature. Drawing on the work of Aldo Leopold, one of the most renowned figures in conservation, wildlife ecology, and environmental ethics, I argue that we need to develop an urban land ethic, one that pays attention to how access to land and water fronts, to parks and playgrounds is intimately tied to health, safety, recreation, and the ability of families to raise children in an urban environment. I use a specific local example from Boston, Massachusetts (USA) to illustrate my argument: I examine the Boston Esplanade Association's 2020 Vision Study that articulates the importance of parklands, recreation, ecology, and nature for city residents. © 2012 WIT Press.</t>
  </si>
  <si>
    <t>Aldo leopold; Boston USA; Esplanade 2020 vision; Families in cities; Parklands and green spaces; Quality of life; Sustainable cities; Urban land ethic</t>
  </si>
  <si>
    <t>Boston; Massachusetts; United States; ethics; greenspace; quality of life; sustainability; twenty first century; urban area; urban development; urban renewal</t>
  </si>
  <si>
    <t>10.1016/j.apgeog.2016.09.023</t>
  </si>
  <si>
    <t>https://www.scopus.com/inward/record.uri?eid=2-s2.0-79957486356&amp;partnerID=40&amp;md5=cb7aa0422be1ce96d203132f40adc09f</t>
  </si>
  <si>
    <t>Urban green spaces have social, planning, economic and ecological functions. To benefit functions of green spaces, it is important to make sufficient provision of quality and quantity green space within urban areas. In this study, the adequacy of the active green spaces in Selçuklu district were investigated in terms of spatial quantity and access by walking in urban development plans and existing applications using GIS. The results displayed that existing active urban green spaces covered 57 632 75 m2 area, and the per capita ratio is 12.53 m2 according to actual urban population. The size of the active green spaces except city parks is below in force standards. 66% of the total district area is not within ideal distance walk to the city parks, 71% to neighbourhood park, 55% to the children playgrounds, and 43% to the sports areas alike. In development plans it has been stated that green spaces are in multipartite and are not defined according to a plan. 21 569 790 m2 urban area was planned as active green spaces, and 38.38 m2 per capita was anticipated according to population projection. However, 36.34% of urban park and 9.68% of other active green spaces was applied until 2010. These results showed that existing active green spaces do not make a sufficient contribution to urban life due to their small areas and disproportionate distributions across the urban. At the end of our research suggestions have been made in terms of planning and designing to have positive contributions to the life of urban dwellers. © 2011 Academic Journals.</t>
  </si>
  <si>
    <t>Active green spaces plannig; Adequarcy of active green spaces; Selçuklu district; Turkey</t>
  </si>
  <si>
    <t>10.1016/j.envres.2017.07.038</t>
  </si>
  <si>
    <t>10.3390/ijerph13030331</t>
  </si>
  <si>
    <t>10.5198/jtlu.2019.1350</t>
  </si>
  <si>
    <t>10.15171/IJOEM.2019.1425</t>
  </si>
  <si>
    <t>10.1016/j.envres.2017.09.015</t>
  </si>
  <si>
    <t>10.1016/j.healthplace.2019.102155</t>
  </si>
  <si>
    <t>10.1007/s10393-014-0939-6</t>
  </si>
  <si>
    <t>https://www.scopus.com/inward/record.uri?eid=2-s2.0-84905239976&amp;doi=10.1007%2fs10393-014-0939-6&amp;partnerID=40&amp;md5=eb8fe03f7455e7bc1bd49b4e2646057a</t>
  </si>
  <si>
    <t>The inherent economic and social challenges in major cities have been known to foster stress among the urban population. Frequent stress over long periods may well have serious damaging outcomes, resulting in ailments such as burnout syndrome, sleeplessness and exhaustion, depression, feelings of panic, among others. Therefore, providing access to resources that may enable people to cope with the stress of urban life has become a crucial phenomenon in the twentieth century. Increasing empirical evidence indicates that the presence of natural areas can contribute to enhancing the quality of life in many ways. This study examines two historical Persian gardens from the residents' perspective in well-known, historic cities of Iran: Isfahan and Kerman. The data were collected through questionnaires (n = 252), semi-structured interviews (n = 20), and visual observation techniques. The findings demonstrate that nature, diversity and the gardens' historical background, and coherence motivate the residents' frequent visits to the gardens, which help to address their social, psychological, and physical needs. In addition, the residents' involvements and the variety of experiences that occur in the gardens lead to the creation of deeper meanings and values associated with the gardens. Subsequently, these construct functional and emotional attachment that evokes a sense of place and identity and may contribute to society's health and well-being. © 2014 International Association for Ecology and Health.</t>
  </si>
  <si>
    <t>mood change; nature; stress; urban green spaces; well-being</t>
  </si>
  <si>
    <t>Adaptation, Psychological; Adolescent; Adult; Child; Environment; Female; Gardening; Health Status; Humans; Iran; Leisure Activities; Male; Mental Health; Middle Aged; Public Facilities; Quality of Life; Residence Characteristics; Socioeconomic Factors; Stress, Psychological; Time Factors; Urban Population; Young Adult; adaptive behavior; adolescent; adult; child; demography; environment; female; gardening; health status; human; Iran; leisure; male; mental health; mental stress; middle aged; psychology; quality of life; sanitation; socioeconomics; time; urban population; young adult</t>
  </si>
  <si>
    <t>10.1016/j.envint.2014.06.002</t>
  </si>
  <si>
    <t>https://www.scopus.com/inward/record.uri?eid=2-s2.0-84902652826&amp;doi=10.1016%2fj.envint.2014.06.002&amp;partnerID=40&amp;md5=441fa1e797e2ca17540f00d36f73c241</t>
  </si>
  <si>
    <t>Aim: We investigated whether objectively measured access to urban green spaces is associated with behavioural problems in 10-year old children living in Munich and its surrounding areas. Methods: Behavioural problems were assessed in the GINIplus and LISAplus 10-year follow-up between 2006 and 2009 using the Strengths and Difficulties Questionnaire. Access to green spaces was defined using the distance from a child's residence to the nearest urban green space. Associations between access to urban green spaces and behavioural problems were assessed using proportional odds and logistic regression models in 1932 children with complete exposure, outcome and covariate data. Results: The distance between a child's residence and the nearest urban green space was positively associated with the odds of hyperactivity/inattention, especially among children with abnormal values compared to children with borderline or normal values (odds ratio (OR) = 1.20 (95% confidence interval (CI) = 1.01-1.42) per 500. m increase in distance). When stratified by sex, this association was only statistically significant among males. Children living further than 500. m away from urban green spaces had more overall behavioural problems than those living within 500. m of urban green spaces (proportional OR = 1.41 (95% CI = 1.06-1.87)). Behavioural problems were not associated with the distance to forests or with residential surrounding greenness. Conclusion: Poor access to urban green spaces was associated with behavioural problems in 10-year old children. Results were most consistent with hyperactivity/inattention problems. © 2014 Elsevier Ltd.</t>
  </si>
  <si>
    <t>Behavioural problems; Child health; Green space; Greenness; Mental health; Strengths and difficulties questionnaire</t>
  </si>
  <si>
    <t>Attention Deficit Disorder with Hyperactivity; Child; Cities; Environment; Female; Geography; Germany; Humans; Logistic Models; Male; Odds Ratio; Questionnaires; Residence Characteristics; Urban Health; Bavaria; Germany; Munich; Regression analysis; Surveys; Behavioural problems; Child health; Green space; Greenness; Mental health; Strengths and Difficulties Questionnaire; Behavioural problems; Green spaces; Greenness; Mental health; Strengths and difficulties questionnaire; behavioral response; child health; greenspace; mental health; urban area; article; attention disturbance; behavior disorder; child; female; forest; Germany; human; hyperactivity; male; priority journal; urban area; urban green space; Urban planning</t>
  </si>
  <si>
    <t>workshops</t>
  </si>
  <si>
    <t>academic literature</t>
  </si>
  <si>
    <t>link or Atlas TI document</t>
  </si>
  <si>
    <t>transcript</t>
  </si>
  <si>
    <t>yes</t>
  </si>
  <si>
    <t>no</t>
  </si>
  <si>
    <t>focus on elderly people</t>
  </si>
  <si>
    <t>focus on elderly people, not on children</t>
  </si>
  <si>
    <t>focus on prenatal exposure</t>
  </si>
  <si>
    <t>focus on bluespace, not greenspace</t>
  </si>
  <si>
    <t>focus on youth hostels, not youth/children themselves</t>
  </si>
  <si>
    <t>focus on health outcomes</t>
  </si>
  <si>
    <t>focus on later-in-life</t>
  </si>
  <si>
    <t>remarks</t>
  </si>
  <si>
    <t>yes!</t>
  </si>
  <si>
    <t>not sure about children's angle here</t>
  </si>
  <si>
    <t>focus on social distancing</t>
  </si>
  <si>
    <t>focus on later-in-life, but still seems in-depth on the childhood experiences</t>
  </si>
  <si>
    <t>focus seems on health outcome</t>
  </si>
  <si>
    <t>visiting 'with' children, rather than children as main actor</t>
  </si>
  <si>
    <t>focus on peri-natal exposure?</t>
  </si>
  <si>
    <t>bioaccessibility' (e.g., lead in soil) rather than accessibility for use</t>
  </si>
  <si>
    <t>focus on chemicals, not access</t>
  </si>
  <si>
    <t>no hint of children in title or abstract, only in keywords, but doesn't come forward at all from abstract</t>
  </si>
  <si>
    <t>yes! Broad focus but ours seems one of the topics</t>
  </si>
  <si>
    <t>extent of children's focus to be seen</t>
  </si>
  <si>
    <t>not sure about the depth on greenspace</t>
  </si>
  <si>
    <t>not sure about depth on access</t>
  </si>
  <si>
    <t>multi-criteria analysis, greenspace amongst others</t>
  </si>
  <si>
    <t>focus on children only partly</t>
  </si>
  <si>
    <t>far-reaching' instead of 'reaching a place', greenspace and childcare facilities mentioned, but not together</t>
  </si>
  <si>
    <t>focus on parents of children with autism</t>
  </si>
  <si>
    <t>focus on adolescents (13-19)</t>
  </si>
  <si>
    <t>different age groups', children's focus to be seen</t>
  </si>
  <si>
    <t>focus on prenatal and until age-5 exposure</t>
  </si>
  <si>
    <t>focus on children seems minimal or absent (only citing SDG 11.7)</t>
  </si>
  <si>
    <t>focus on various age groups, children's depth to be seen</t>
  </si>
  <si>
    <t>focus on adolescents (US grade 9-10, mean age 13.4)</t>
  </si>
  <si>
    <t>very technical about remote sensing, not sure about access for use angle</t>
  </si>
  <si>
    <t>multi-exposure</t>
  </si>
  <si>
    <t>focus on university students</t>
  </si>
  <si>
    <t>households with children' as indicator of gentrification, no focus on children's access</t>
  </si>
  <si>
    <t>focus on ages 18-35</t>
  </si>
  <si>
    <t>but don't expect much depth, many factors and focus on health outcomes</t>
  </si>
  <si>
    <t>not sure, all over the place</t>
  </si>
  <si>
    <t>Make cities and human settlements inclusive, safe, resilient and sustainable' is one of the 17 Sustainable Development Goals of the 2030 Agenda approved by the UN General Assembly. This means that every Country must commit to facing the challenge of increasingly welcoming and barrier-free cities, providing 'universal access to safe, inclusive and accessible, green and public spaces, in particular for women and children, older persons and persons with disabilities'. The mission of inclusive play is to create accessible and sensory-rich play environments that meet the widest range of users and abilities offering several and stimulating play opportunities in the same setting. In many playgrounds of our cities, for persons with disabilities, accessing, moving and making play experiences is not easy, in some cases it is not possible. The paper presents the results of a study carried out in order to investigate the inclusiveness of outdoor playgrounds and introduces the need of new perspectives towards a new and innovative view of inclusive playgrounds. The development process of the checklist for assessing the inclusiveness of outdoor playgrounds involved four steps. Step 1: Definition of the main concepts of investigation and generation of the items on the basis of the relevant literature and best practices. Step 2: Scaling and scoring. Step 3: Pilot test to verify the real applicability of the checklist. Step 4: Design of the final checklist. The final checklist was applied to a sample of playgrounds belonging to an Italian urban area selected as a case study in order to make a picture of the state of the art of the playgrounds built in recent years. After the checklist application, the processing of the collected data shows that there is still much to be done to make urban play areas fully accessible and usable by all. Physical accessibility (not always guaranteed) to the play area and to the play components is not enough. Currently there are few playgrounds that ensure inclusive experiences by offering a wide range of equipment with different game values and levels of challenge and services that can be used by everyone. Inclusive playgrounds in our communities are still a small percentage compared to all existing play environments, although there is a greater attention to the theme from year to year. The importance of inclusive playgrounds is recognized by everyone at a theoretical level, but in practice it is still necessary to promote, implement and verify the culture of accessibility and inclusive play. If we want inclusive cities, it is necessary to find skills and resources as well as effective operational tools to map the critical issues of existing playgrounds and to implement restyling interventions or new projects of successful and comprehensive inclusive play environments.  © 2022 The authors and IOS Press.</t>
  </si>
  <si>
    <t>no focus on greenspace, only as part of the SDG being mentioned</t>
  </si>
  <si>
    <t>though seems focused on playspace rather than greenspace, check full text on this</t>
  </si>
  <si>
    <t>three different case studies, one partly focused on children, another on greenspace, but not in combination</t>
  </si>
  <si>
    <t>no focus on children, only mentioning the associated SDG</t>
  </si>
  <si>
    <t>focus on adolescent girls</t>
  </si>
  <si>
    <t>not sure about depth on children's access</t>
  </si>
  <si>
    <t>not about access to greenspace specifically, just mentioning 'distance from nature' manifesting in many ways</t>
  </si>
  <si>
    <t>mentioning child development as pathway between GS and health, not sure about depth</t>
  </si>
  <si>
    <t>focus on inequalities in access</t>
  </si>
  <si>
    <t>excluding children</t>
  </si>
  <si>
    <t>focus on adolescents 12-24</t>
  </si>
  <si>
    <t>green/natural opposed to urban environment, not urban greenspace</t>
  </si>
  <si>
    <t>not sure if focus on children or just on prenatal</t>
  </si>
  <si>
    <t>authored by the authors</t>
  </si>
  <si>
    <t>no hint of focus on children, only mentioning the SDG</t>
  </si>
  <si>
    <t>children mentioned only as 'having children' being a driver of physical activity</t>
  </si>
  <si>
    <t>not sure about children's angle here ('young people willing to volunteer' probably not alignign with our definition of children)</t>
  </si>
  <si>
    <t>of which</t>
  </si>
  <si>
    <t>yes! But not sure about depth on access</t>
  </si>
  <si>
    <t>not about access (but mentioning 'far-reaching implications'), about biodiversity instead</t>
  </si>
  <si>
    <t>not sure about children's angle here, data from people age 15+, but some results on 'outings with children'</t>
  </si>
  <si>
    <t>but border line, focus on chemicals in soil</t>
  </si>
  <si>
    <t>not sure about children's angle here, might just be context</t>
  </si>
  <si>
    <t>only birth weight outcomes, so not our age group</t>
  </si>
  <si>
    <t>border line, about hospital gardens, not necessarily public greenspace</t>
  </si>
  <si>
    <t>mentioning children only as 'having small children = more stress'</t>
  </si>
  <si>
    <t>having children' only mentioned as a confounder for mental health</t>
  </si>
  <si>
    <t>sounds very philosophical</t>
  </si>
  <si>
    <t>age 0-3</t>
  </si>
  <si>
    <t>age 2-5</t>
  </si>
  <si>
    <t>about effect of childhood experiences later in life</t>
  </si>
  <si>
    <t>access, children, and greenspace all mentioned in separate context, not together</t>
  </si>
  <si>
    <t>focus on pre-school (mean age 4.95)</t>
  </si>
  <si>
    <t>about adults, childhood only mentioned as confounder</t>
  </si>
  <si>
    <t>focus on ages 11-16</t>
  </si>
  <si>
    <t>focus on biodiveristy, not on access</t>
  </si>
  <si>
    <t>but border line, age 11-13, focus on physical activity outcomes</t>
  </si>
  <si>
    <t>focus on reforestation ('trees in youth', not children)</t>
  </si>
  <si>
    <t>about private gardens, not public greenspace</t>
  </si>
  <si>
    <t>focus on access to coast, greenspace only mentioned in context</t>
  </si>
  <si>
    <t>not sure about children's angle, but greenspace data using expert audits potentially interesting criteria</t>
  </si>
  <si>
    <t>but focus on age 3-7, and not sure about depth on greenspace</t>
  </si>
  <si>
    <t>focus on zoo, not publicly accessible greenspace</t>
  </si>
  <si>
    <t>age 11-14</t>
  </si>
  <si>
    <t>adult's memories of access to greenspace as a child</t>
  </si>
  <si>
    <t>children mentioned only as future work</t>
  </si>
  <si>
    <t>focus on nature protection outcomes</t>
  </si>
  <si>
    <t>age 16+</t>
  </si>
  <si>
    <t xml:space="preserve">border line, focus on playgrounds, but seems to be compared to greenspace numerous times, </t>
  </si>
  <si>
    <t>not sure about depth on children's access, seemingly mentioning children's playgrounds as a category of greenspace</t>
  </si>
  <si>
    <t>focus on ages 4-6, focus on health outcomes</t>
  </si>
  <si>
    <t>no focus on children, but on life course in general (no hint on children in title nor abstract, only in indexed keywords)</t>
  </si>
  <si>
    <t>not sure about depth on greenspace or children</t>
  </si>
  <si>
    <t>age 15-25</t>
  </si>
  <si>
    <t>abstract screening verdict</t>
  </si>
  <si>
    <t>full text screening</t>
  </si>
  <si>
    <t>https://www.scopus.com/search/form.uri?display=advanced</t>
  </si>
  <si>
    <t>181 results as of October 5th, 2023</t>
  </si>
  <si>
    <t>https://www.unicef.org/reports</t>
  </si>
  <si>
    <t>topic 'urbanization' 5 reports available for download, 1 of which mentioning 'greenspace' or 'green space'</t>
  </si>
  <si>
    <t>https://www.unicef.org/media/47616/file/UNICEF_Shaping_urbanization_for_children_handbook_2018.pdf</t>
  </si>
  <si>
    <t>topics: child protection; child rights; child survival; climate change; data and reports; disabilities; early childhood development; education; education in emergencies; environment; equity; gender rights; health; HIV/AIDS; humanitarian action and emergencies; immunization; information and communication technology; refugee and migrant children; nutrition; social policy; sustainable development goals; supply; urbanization; water, sanitation and hygiene; youth</t>
  </si>
  <si>
    <t>https://www.unicef.org/media/55081/file/Silent%20suffocation%20in%20africa%20air%20pollution%202019%20.pdf</t>
  </si>
  <si>
    <t>urbanization</t>
  </si>
  <si>
    <t>environment</t>
  </si>
  <si>
    <t>https://www.unicef.org/media/49966/file/UNICEF_Clear_the_Air_for_Children_30_Oct_2016.pdf</t>
  </si>
  <si>
    <t>topic 'environment' 14 reports available for download, 2 of which mentioning 'greenspace' or 'green space'</t>
  </si>
  <si>
    <t>https://www.unicef.org/media/129381/file/State%20of%20drinking%20water%20report.pdf</t>
  </si>
  <si>
    <t>SDGs</t>
  </si>
  <si>
    <t>topic 'sustainable development goals' 9 reports available for download, 1 of which mentioning 'greenspace' or 'green space'</t>
  </si>
  <si>
    <t>topic 'data and reports' 31 reports available for download, 0 of which mentioning 'greenspace' or 'green space'</t>
  </si>
  <si>
    <t>health</t>
  </si>
  <si>
    <t>duplicate</t>
  </si>
  <si>
    <t>topic 'health' 57 reports available for download, 2 of which mentioning 'greenspace' or 'green space'</t>
  </si>
  <si>
    <t>Shaping urbanization for children: A handbook on child-responsive urban planning</t>
  </si>
  <si>
    <t>Silent Suffocation in Africa: Air Pollution is a Growing Menace, Affecting the Poorest Children the Most</t>
  </si>
  <si>
    <t>Clear the air for children: The impact of air pollution on chidlren</t>
  </si>
  <si>
    <t>State of the world’s drinking water: an urgent call to action to accelerate progress on ensuring safe drinking water for al</t>
  </si>
  <si>
    <t>mentioning greenspace only once as call to 'increase greenspaces in urban areas', but not more depth than that</t>
  </si>
  <si>
    <t>not going in depth on 'access to greenspace', only greenspace mentioned as linked to air quality</t>
  </si>
  <si>
    <t>not going in depth on 'access to greenspace', only greenspace mentioned as linked to water management</t>
  </si>
  <si>
    <t>as of October 10th, 2023</t>
  </si>
  <si>
    <t>search functionality only allows to search per topic, not on keywords, we go over all documents for the relevant topics and check if they mention 'greenspace' or 'green space'</t>
  </si>
  <si>
    <t>https://iris.who.int/discover</t>
  </si>
  <si>
    <t>Urban green space interventions and health: a review of impacts and effectiveness</t>
  </si>
  <si>
    <t>https://iris.who.int/handle/10665/367630</t>
  </si>
  <si>
    <t>search for "urban green space" with language=English yields 80 results</t>
  </si>
  <si>
    <t xml:space="preserve">we then check how many are publicly accessible </t>
  </si>
  <si>
    <t>TITLE-ABS-KEY ( ( urban* OR "city" OR "cities" OR metropol* ) AND ( "greenspace" OR "green space" OR "greenspaces" OR "green spaces" ) AND ( access* OR reach* ) AND ( child* OR "youth" OR "young people" OR "young person" ) ) AND ( LIMIT-TO ( DOCTYPE , "ar" ) OR LIMIT-TO ( DOCTYPE , "cp" ) ) AND ( LIMIT-TO ( LANGUAGE , "English" ) )</t>
  </si>
  <si>
    <t>only mentioning green space once, not in link with 'children'</t>
  </si>
  <si>
    <t/>
  </si>
  <si>
    <t>World Health Organization. Regional Office for Europe</t>
  </si>
  <si>
    <t>https://iris.who.int/handle/10665/345654</t>
  </si>
  <si>
    <t>This research project examines the integration of health into environmental assessment such as environmental impact assessments (EIA) and strategic environmental assessments (SEA), and analyses the challenges and opportunities that EIA and SEA offer to further address health issues.The overall objective of the research was to identify the main methods, tools, institutional and procedural factors that facilitate the integration of environmental health aspects into environmental assessments such as SEA.For this five research questions were formulated regarding:the environmental health aspects mainly considered in environmental assessments and specifically in SEAs;the way of how these aspects are considered;if and how these aspects are considered in guidelines on SEA;the main barriers and facilitators for the integration of health in environmental assessments; andthe kind of capacity building activities needed to further support the integration of assessing health impacts into environmental assessments.</t>
  </si>
  <si>
    <t>Technical documents</t>
  </si>
  <si>
    <t>Report of the seventh meeting of the European Environment and Health Ministerial Board (EHMB): Zagreb, Croatia, 19 November 2015</t>
  </si>
  <si>
    <t>https://iris.who.int/handle/10665/366425</t>
  </si>
  <si>
    <t>At its seventh meeting, held in Zagreb, Croatia, on 19 November 2015, the European Environment and Health Ministerial Board reviewed the strategic direction of the European Environment and Health Process, its priorities and key milestones for 2016 and the draft workplan for the Sixth Ministerial Conference on Environment and Health, scheduled for 2017. It took note of the outcomes of the high-level mid-term review of the European Environment and Health Process, the main outcomes of the United Nations Sustainable Development Summit (New York, United States of America, 25-27 September 2015) and of the report “The European environment — state and outlook 2015. Finally, it heard details of the forthcoming fifth meeting of the European Environment and Health Task Force (Skopje, the former Yugoslav Republic of Macedonia, 24-25 November 2016), and discussed its potential participation in the second United Nations Environment Assembly (Nairobi, Kenya, 23-27 May 2016) and the Eighth Environment for Europe Ministerial Conference (Batumi, Georgia, 8-10 June 2016).</t>
  </si>
  <si>
    <t>Governing body documents</t>
  </si>
  <si>
    <t>Regional Committee for Europe, 67th session</t>
  </si>
  <si>
    <t>Sixty-seventh Regional Committee for Europe: Budapest, 11–14 September 2017: the work of WHO in the European Region in 2016–2017: interim report of the Regional Director</t>
  </si>
  <si>
    <t>https://iris.who.int/handle/10665/338437</t>
  </si>
  <si>
    <t>Publications</t>
  </si>
  <si>
    <t>World Health Organization. Regional Office for the Eastern Mediterranean||Alwan, Ala||McColl, Karen||Al-Jawaldeh, Ayoub</t>
  </si>
  <si>
    <t>Proposed policy priorities for preventing obesity and diabetes in the Eastern Mediterranean Region</t>
  </si>
  <si>
    <t>World Health Organization. Regional Office for the Eastern Mediterranean</t>
  </si>
  <si>
    <t>https://iris.who.int/handle/10665/259519</t>
  </si>
  <si>
    <t>There is an alarming and escalating burden of overweight, obesity and diabetes in the Eastern Mediterranean Region, closely linked to changing dietary patterns. Obesity and the most common type of diabetes are largely preventable and urgent action is needed to reduce exposure to their causal factors, such as unhealthy diet and physical inactivity. This document takes into account the recommendations of several recent initiatives on the prevention of obesity and diabetes and identifies priorities for an approach to reduce exposure to unhealthy dietary risk factors. It presents an initial proposal for 10 priority areas for action, which cover 37 strategic interventions to help prevent overweight, obesity and diabetes in the whole population, including children, adolescents and adults</t>
  </si>
  <si>
    <t>Age-friendly environments in Europe: a handbook of domains for policy action</t>
  </si>
  <si>
    <t>https://iris.who.int/handle/10665/334251</t>
  </si>
  <si>
    <t>Policies to create better age-friendly environments have become a forceful movement in Europe and globally in which a growing number of cities and communities, local authorities and regional governments participate. This publication provides a handbook for local policy-makers and planners on eight domains for policy action. These cover both the physical and social environment as well as community services. It builds on a WHO model of eight domains for age-friendly cities and communities that is widely used by local governments in Europe as point of reference. This handbook is based on lessons learned from existing age-friendly initiatives in Europe. It thus builds on the richness of relevant locally and regionally developed tools that are now available, as well as the latest evidence from research. This publication links actions to create more age-friendly environments to the broader context of European health and social policies for ageing populations. A focus is on the inter-connectedness and mutual syn-ergies between the eight domains and how they can work together to address common goals such as increasing social inclusion, fostering physical activity or supporting people living with dementia.</t>
  </si>
  <si>
    <t>Healthy cities tackle the social determinants of inequities in health: a framework for action</t>
  </si>
  <si>
    <t>https://iris.who.int/handle/10665/112253</t>
  </si>
  <si>
    <t>This report provides practical guidance for taking action to address health inequalities at the local level. It offers helpful explanations of key concepts and offers examples of how to go about making a case and deciding which interventions to use to tackle more effectively the social determinants of health and increase commitment to addressing the causes of inequalities. The framework for action supports whole-of-government and whole-of society approaches. The main evidence underpinning this publication can be found in the complementary report, Addressing the social determinants of health: the urban dimension and the role of local government.</t>
  </si>
  <si>
    <t>World Health Organization||Convention on Biological Diversity</t>
  </si>
  <si>
    <t>Connecting global priorities: biodiversity and human health: a state of knowledge review</t>
  </si>
  <si>
    <t>World Health Organization</t>
  </si>
  <si>
    <t>https://iris.who.int/handle/10665/174012</t>
  </si>
  <si>
    <t>Urban health equity assessment and response tool project [Urban HEART]: socioeconomic determinants and health status of people living in Ariana, Tunisia</t>
  </si>
  <si>
    <t>https://iris.who.int/handle/10665/116817</t>
  </si>
  <si>
    <t>Regional Committee for Europe, 66th session</t>
  </si>
  <si>
    <t>Sixty-sixth Regional Committee for Europe: Copenhagen, 12–15 September 2016: moving from vision to action: report of the Regional Director on the work of WHO in the European Region in 2014–2015</t>
  </si>
  <si>
    <t>https://iris.who.int/handle/10665/338045</t>
  </si>
  <si>
    <t>Self-assessment tool for the evaluation of essential public health operations in the WHO European Region</t>
  </si>
  <si>
    <t>https://iris.who.int/handle/10665/344398</t>
  </si>
  <si>
    <t>Through a process of extensive and iterative consultation, the WHO Regional Office for Europe devised 10 essential public health operations (EPHOs) that define the field of modern public health for the Member States in the WHO European Region. Formally endorsed by all of the Region’s Member States, the EPHOs form a comprehensive package that all countries should aim to provide to their populations. This publication presents a public health self-assessment tool that provides a series of criteria that national public health officials can use to evaluate the delivery of the EPHOs in their particular settings. Wherever possible, these criteria were developed on the basis of existing WHO guidance. The tool can be used to foster dialogue on the strengths, weaknesses and gaps in EPHOs; generate policy options or recommendations for public health reforms; contribute to the development of public health policies, or be used for educational or training purposes.</t>
  </si>
  <si>
    <t>World Health Organization. Regional Office for South-East Asia</t>
  </si>
  <si>
    <t>Climate Change and Health: Training Modules</t>
  </si>
  <si>
    <t>WHO Regional Office for South-East Asia</t>
  </si>
  <si>
    <t>https://iris.who.int/handle/10665/204866</t>
  </si>
  <si>
    <t>This training package on climate change and health was prepared initially in 2009 and substantially revised by a group of experts in 2014. It is a product of collaborative effort of WHO/SEARO, WHO/WPRO and GIZ, Bonn. The training package consists of 16 standalone modules covering a range of topics that will prove very useful to build capacity of public health professionals who are involved in management of public health programmes impacted by climate change. The modules are also designed for ease of use by professionals from other sectors such as the environment, transport, disaster preparedness, etc., enabling them to understand the intersectoral nature of the issue and to address health impacts jointly with other sectors. One or more modules can be used as advocacy material as well as to orient different target audiences such as policymakers.</t>
  </si>
  <si>
    <t>Health in all policies: training manual</t>
  </si>
  <si>
    <t>https://iris.who.int/handle/10665/151788</t>
  </si>
  <si>
    <t>Reducing global health risks through mitigation of short-lived climate pollutants. Scoping report for policy-makers</t>
  </si>
  <si>
    <t>https://iris.who.int/handle/10665/189524</t>
  </si>
  <si>
    <t>Health in the green economy : health co-benefits of climate change mitigation - transport sector</t>
  </si>
  <si>
    <t>https://iris.who.int/handle/10665/70913</t>
  </si>
  <si>
    <t>Marmot, Michael||UCL Institute of Health Equity</t>
  </si>
  <si>
    <t>Review of social determinants and the health divide in the WHO European Region: final report</t>
  </si>
  <si>
    <t>https://iris.who.int/handle/10665/108636</t>
  </si>
  <si>
    <t>The WHO European Region has seen remarkable health gains in populations that have experienced progressive improvements in the conditions in which people are born, grow, live and work. Inequities persist, however, both between and within countries. This review of inequities in health between and within countries across the 53 Member States of the Region was commissioned to support the development of the new European policy framework for health and well-being, Health 2020. Much more is understood now about the extent and social causes of these inequities. The European review builds on the global evidence and recommends policies to ensure that progress can be made in reducing health inequities and the health divide across all countries, including those with low incomes. Action is needed on the social determinants of health, across the life-course and in wider social and economic spheres to achieve greater health equity and protect future generations. This publication was tabled as a background document for the discussions during the Technical briefing Report on social determinants of health and the health divide in the WHO European Region during the Sixty-third session of the Regional Committee for Europe, Çeşme Izmir, 16–19 September 2013.</t>
  </si>
  <si>
    <t>World Health Organization||WHO Centre for Health Development (Kobe, Japan)</t>
  </si>
  <si>
    <t>Urban HEART : urban health equity assessment and response tool: user manual</t>
  </si>
  <si>
    <t>https://iris.who.int/handle/10665/79061</t>
  </si>
  <si>
    <t>Bonnefoy, Xavier||World Health Organization. Regional Office for Europe</t>
  </si>
  <si>
    <t>Green cities, blue cities / technical adviser :  A. Vilalta</t>
  </si>
  <si>
    <t>Copenhagen : WHO Regional Office for Europe</t>
  </si>
  <si>
    <t>https://iris.who.int/handle/10665/108111</t>
  </si>
  <si>
    <t>Public spaces have a range of roles to play in a town or city. They are places where many things can happen - exchanges, meetings, even conflicts. They are an ideal setting for recreation and sport, as well as for cultural and social events, and for simple relaxation. Thy are open spaces, often embellished with plants and water, helping to maintain a balanced urban environment, with all the benefits that can bring for the well-being of the inhabitants. Public spaces should be evenly distributed across every neighourhood of  the city. If mixed use in public spaces is achieved, it can be an important tool in combating social segregation. A long-term approach to planning, an equitable geographical spread, proper development and regular maintenance will allow authorities to spread their financial burden over a longer period. Various aspects of planning and management are discussed here. Action plans are suggested which will allow open spaces to become genuine public spaces once more, making the city a little more green, and a little more blue</t>
  </si>
  <si>
    <t>World Health Organization||FIA Foundation for the Automobile and Society||Global Road Safety Partnership||World Bank</t>
  </si>
  <si>
    <t>Pedestrian safety: a road safety manual for decision-makers and practitioners</t>
  </si>
  <si>
    <t>https://iris.who.int/handle/10665/79753</t>
  </si>
  <si>
    <t>Prüss-Üstün, Annette||Corvalán, Carlos F||World Health Organization</t>
  </si>
  <si>
    <t>Preventing disease through healthy environments : towards an estimate of the environmental burden of disease / Prüss-Üstün A, Corvalán C</t>
  </si>
  <si>
    <t>World Health Organization||World Health Organization</t>
  </si>
  <si>
    <t>https://iris.who.int/handle/10665/43457</t>
  </si>
  <si>
    <t>Urban green spaces and health</t>
  </si>
  <si>
    <t>https://iris.who.int/handle/10665/345751</t>
  </si>
  <si>
    <t>Modern urban life style is associated with chronic stress, insufficient physical activity and exposure to anthropogenic environmental hazards. Urban green spaces, such as parks, playgrounds, and residential greenery, can promote mental and physical health, and reduce morbidity and mortality in urban residents by providing psychological relaxation and stress alleviation, stimulating social cohesion, supporting physical activity, and reducing exposure to air pollutants, noise and excessive heat. This report summarizes evidence of health benefits, discusses pathways to health and evaluates health-relevant indicators of urban green space. An example of green space accessibility indicator with a detailed methodological tool kit is provided at the end of the report.</t>
  </si>
  <si>
    <t>Urban green spaces: a brief for action</t>
  </si>
  <si>
    <t>https://iris.who.int/handle/10665/344116</t>
  </si>
  <si>
    <t>The links between green space and health have been summarized in many publications (Hartig et al., 2014; WHO Regional Office for Europe, 2016). The information in this brief is based on the conclusions of an expert meeting convened by WHO, which brought together an international team of urban health and green space experts to discuss the practical side of urban green space interventions. A full technical report of the expert meeting is also available (WHO Regional Office for Europe, 2017). This brief aims to support urban policy-makers and practitioners by translating the key findings of a review of research evidence and practical case studies on urban green space interventions into implications for practice. It presents lessons learned and highlights aspects to consider when designing urban green spaces to maximize social and health benefits. The brief provides information about urban green spaces and their benefits (section 4); general considerations on planning (section 5) and design (section 6), involving the community and stakeholders (section 7) and promoting use (section 8); and lessons learned on monitoring and evaluation (section 9). Section 10 describes potential risks and challenges to be considered and avoided, and a set of key messages is provided in section 11, followed by a short list of references, further reading and helpful tools.</t>
  </si>
  <si>
    <t>https://iris.who.int/handle/10665/366036</t>
  </si>
  <si>
    <t>Interventions on green space in urban settings can help address public health issues related to obesity, cardiovascular effects, mental health and well-being. However, knowledge on their effectiveness in relation to health, well-being and equity is incomplete. To explore the effectiveness of urban green space interventions to enhance healthy urban environments, the WHO Regional Office for Europe reviewed research findings, local case studies and Environmental Impact Assessment/Health Impact Assessment experiences, and assessed their impacts on environment, health, well-being and equity. This report provides the three working papers prepared for a meeting, and presents the discussion and conclusions on what intervention components have been found to be effective in maximizing the environmental, health and equity benefits derived from urban green spaces.</t>
  </si>
  <si>
    <t>Assessing the value of urban green and blue spaces for health and well-being</t>
  </si>
  <si>
    <t>Enabling the implementation of health impact assessment in Portugal</t>
  </si>
  <si>
    <t>World Health Organization. Regional Office for Europe.</t>
  </si>
  <si>
    <t>https://iris.who.int/handle/10665/366708</t>
  </si>
  <si>
    <t>Health impact assessment (HIA) is a means of assessing the health impacts of policies, plans and projects in diverse economic, social and environmental sectors using quantitative, qualitative and participatory techniques. The recent Portuguese strategy for protecting and promoting public health provides an important legal and policy entry point for the strategic goal of health in all policies, and for the more operational objective of facilitating HIA implementation at the national and local levels. This could be achieved by enabling the health sector to take leadership for HIA in Portugal. This report is a summary of a two-year capacity-building project supported by the WHO Regional Office for Europe, represented by the WHO European Centre for Environment and Health, and the Portuguese Ministry of Health, represented by the National Institute of Health Dr Ricardo Jorge. The process included three capacity-building workshops and supervision of three HIA case studies in Portugal.</t>
  </si>
  <si>
    <t>Health impact assessment of steel plant activities in Taranto, Italy</t>
  </si>
  <si>
    <t>https://iris.who.int/handle/10665/373258</t>
  </si>
  <si>
    <t>A steel production plant in Taranto, south-east Italy, has been active since the 1960s and is one of the major steel facilities in Europe. It represents an important resource for the region and the country in terms of economy and employment. For several decades, the plant has been known to have an adverse environmental impact, with substantial emissions of various pollutants, which affect a wide area, including densely populated areas such as the city of Taranto. Taranto and nearby municipalities are included on an Italian Government list of “sites of interest” for environmental contamination. The impacts on human health have been studied extensively over the years. Excess occurrences of numerous diseases and of mortality have been documented repeatedly, representing a concerning health profile for the local population. The impacts of the steel plant on health have been quantified most reliably for emissions into the air, which have been closely monitored for many years. Within the WHO project described in this report, the available estimates were updated, alternative means of industrial production and emission were assessed, and the health impact analysis was complemented with an economic assessment. The findings confirm the previous estimates. The estimated predictable impacts on mortality and morbidity and the associated costs are a function of predicted changes in the concentrations of pollutants in different scenarios. For example, 27 deaths per year are estimated for men and women older than 30 years living in Taranto municipality in the least favourable scenario, while the figure decreases to 5 deaths in the most favourable scenario. These figures are a partial view of the overall health impact; other important pathways, such as contamination of soil, water, waste and food, cannot currently be quantified reliably. The important dimensions of quality of life, the urban environment and green spaces are also affected by the industrial policies of the plant, and the impact on these aspects should be thoroughly assessed to fulfil the imperatives of the Sustainable Development Agenda.</t>
  </si>
  <si>
    <t>Journal / periodical articles</t>
  </si>
  <si>
    <t>Sheehan, Mary C</t>
  </si>
  <si>
    <t>Urban agrobiodiversity, health and city climate adaptation plans</t>
  </si>
  <si>
    <t>https://iris.who.int/handle/10665/365856</t>
  </si>
  <si>
    <t>Delivering effective environment and health actions: a compendium of concepts, approaches and tools for the WHO European Region</t>
  </si>
  <si>
    <t>https://iris.who.int/handle/10665/368167</t>
  </si>
  <si>
    <t>In the third decade of the 21st century, Member States in the WHO European Region are confronting the health dimension of “triple planetary crises” due to climate change, environmental pollution and biodiversity loss and land degradation, while also building forward better from coronavirus disease. To address this complex crisis, concepts, approaches and tools are used to enhance the effectiveness of actions by Member States. This compendium was developed as background for the Seventh Ministerial Conference for Environment and Health, “Accelerating action for healthier people, a thriving planet, a sustainable future” (Budapest, Hungary, 5–7 July, 2023). Its purpose is to catalyse and support national and subnational activities for environment and health. It recognizes that identifying and delivering an appropriate blend of environment and health policies and programmes for the 21st century presents a significant challenge for national and subnational authorities and agencies, but that it can be facilitated by drawing selectively on a suite of resources. The compendium succinctly describes these resources – a mix of concepts/frameworks, approaches, and tools – some of which are already widely used in environment and health, while others have yet to be developed and/or effectively deployed.</t>
  </si>
  <si>
    <t>Mudu, Pierpaolo||Adair-Rohani, Heather||deSouza, Priyanka||Gumy, Sophie||de Sá, Thiago Hérick||Lewis, Jessica||Mwaura, Abraham||Shairsingh, Kerolyn||Vert, Cristina||Williams, Kendra||Smit, Warren||Owusu, George||Wrigley-Asante, Charlotte||Agyei-Mensah, Samuel</t>
  </si>
  <si>
    <t>Tracking urban health policies: a conceptual framework with special focus on air pollution in African cities</t>
  </si>
  <si>
    <t>https://iris.who.int/handle/10665/366450</t>
  </si>
  <si>
    <t>Urban governance for health and well-being: a step-by-step approach to operational research in cities</t>
  </si>
  <si>
    <t>https://iris.who.int/handle/10665/372160</t>
  </si>
  <si>
    <t>A framework for the quantification and economic valuation of health outcomes originating from health and non-health climate change mitigation and adaptation action</t>
  </si>
  <si>
    <t>https://iris.who.int/handle/10665/367385</t>
  </si>
  <si>
    <t>Green and blue spaces and mental health: new evidence and perspectives for action</t>
  </si>
  <si>
    <t>https://iris.who.int/handle/10665/342931</t>
  </si>
  <si>
    <t>The WHO European Centre for Environment and Health has been closely following the research on green and blue spaces because of their importance in addressing human and ecosystem health in urban planning, especially in the context of climate change. Particular attention has been paid to the mental health effects of such spaces. The EKLIPSE Expert Working Group on Biodiversity and Mental Health conducted two systematic reviews on the types and characteristics of green and blue spaces, in relation to a broad set of mental health aspects. The reviews demonstrated the overall positive relationship between green and blue spaces and mental health. This report summarizes the key findings of the systematic reviews, briefly looks at the relevant WHO tools and strategies, and reflects on future needs for research and action. The comparisons of the different green space types and characteristics produced mixed results, indicating that there is no one single space type or characteristic that is a “gold standard” that works best for everyone, everywhere and at any time. For blue spaces, few high-quality papers were available, with little systematic variation in the type of blue space exposure. This prevented the formulation of firm conclusions and recommendations. Finally, the role of access to green and blue spaces, as a refuge for people to relax and socially interact, in the context of the COVID-19 pandemic is discussed.</t>
  </si>
  <si>
    <t>Mental health and climate change: policy brief</t>
  </si>
  <si>
    <t>https://iris.who.int/handle/10665/354104</t>
  </si>
  <si>
    <t>Compendium of WHO and other UN guidance on health and environment</t>
  </si>
  <si>
    <t>https://iris.who.int/handle/10665/352844</t>
  </si>
  <si>
    <t>Learning from practice: case studies of health in strategic environmental assessment and environmental impact assessment across the WHO European Region</t>
  </si>
  <si>
    <t>https://iris.who.int/handle/10665/353810</t>
  </si>
  <si>
    <t>Health is routinely considered in strategic environmental assessment (SEA) and environmental impact assessment (EIA), following requirements of European Union directives and the Protocol on Strategic Environmental Assessment to the Convention on Environmental Impact Assessment in a Transboundary Context (Espoo Convention). Policy-makers and other sources report that these assessments mostly adopt a biophysical perspective and that few cases consider or define health in a manner which is consistent with the WHO Constitution, by considering the wider social, economic, behavioural and institutional aspects of health. This systematically conducted review of over 333 SEA and EIA cases in the WHO European Region shows that while about 80% of assessments pursue a narrow, biophysical interpretation of health, around 10% consider wider determinants when defining health, and another 10% consider wider determinants of health in the actual assessment. Twelve case studies are presented, literature is reviewed and implications for practice are considered.</t>
  </si>
  <si>
    <t>Urban planning for health – experiences of building resilience in 12 cities: second report on protecting environments and health by building urban resilience</t>
  </si>
  <si>
    <t>https://iris.who.int/handle/10665/355762</t>
  </si>
  <si>
    <t>Urban planning, risk governance and resilience have become increasingly important pathways to promote andprotect public health at the local level. Climate change, inadequately planned urbanization and environmentaldegradation have left many cities vulnerable to disasters. The COVID-19 pandemic has further highlightedthe links between health and urban environments, and the relevance of sustainable and resilient planning.Various global frameworks have been established to address sustainable development, urban environmentsand resilience, and awareness of the local benefits associated with implementation of these global agendas isincreasing. The Protecting environments and health by building urban resilience project aims to support localauthorities and decision-makers to reflect on the environment and health dimensions of local preparednessand resilience, and to promote the application of urban planning approaches to establish safe, healthy andsustainable cities. This second report of the project presents the findings of semi-structured interviews in 12European cities on their practical experiences with environmental emergencies and disasters at the city level,and related lessons learned for resilient urban design and infrastructure planning.</t>
  </si>
  <si>
    <t>WHO Urban Health Initiative in Accra, Ghana: summary of project results</t>
  </si>
  <si>
    <t>https://iris.who.int/handle/10665/365238</t>
  </si>
  <si>
    <t>WHO European Healthy Cities Network Phase VII (2019–2024): support package for implementation: compendium of tools, resources and networks</t>
  </si>
  <si>
    <t>https://iris.who.int/handle/10665/359879</t>
  </si>
  <si>
    <t>In 2018, the WHO European Healthy Cities Network adopted the political vision of the Network until 2030 that is fully aligned with the United Nations 2030 Agenda for Sustainable Development: the Copenhagen Consensus of Mayors: Healthier and Happier Cities for All. The vision is built around six themes. This compendium comprises tools, resources and networks that are related to one of the themes – place – from across the WHO European Healthy Cities Network from 2010 to 2019. It is part of the support package for implementation of the place theme in Phase VII (2019–2024) of the WHO European Healthy Cities Network.</t>
  </si>
  <si>
    <t>Measures to reduce risks for children’s health from combined exposure to multiple chemicals in indoor air in public settings for children with a focus on schools, kindergartens and day-care centres: supplementary publication to the screening tool for assessment of health risks from combined exposure to multiple chemicals in indoor air in public settings for children</t>
  </si>
  <si>
    <t>https://iris.who.int/handle/10665/354225</t>
  </si>
  <si>
    <t>This publication closes the series of publications on assessment of children’s health risks from exposure to multiple chemicals in indoor air in schools, kindergartens and day-care centres. It provides a selection of evidence-informed risk-reduction measures that can be considered for implementation in public settings for children at the local level based on the results of health risk assessments. The publication is intended for public health professionals, teachers, administrators of public settings for children, and other specialists responsible for creating healthy environments in places where children learn and play.</t>
  </si>
  <si>
    <t>Walking and cycling: latest evidence to support policy-making and practice</t>
  </si>
  <si>
    <t>https://iris.who.int/handle/10665/354589</t>
  </si>
  <si>
    <t>Active travel modes, especially walking and cycling, are now recognized by many as modes that are fully equal to other urban transport modes, integrated in planning frameworks, and adopted as part of the mainstream – not just in trailblazer countries, but worldwide. An ever-growing body of science underpins the gains society can reap from active travel in terms of transport, health and environmental benefits. Planning practice has accumulated a rich portfolio of measures ready to be considered for inspiration, adaptation and possible application in every city.  This publication presents a comprehensive case for why and how to promote walking and cycling, based on the latest evidence from scientific research and planning practice.</t>
  </si>
  <si>
    <t>Urban planning, design and management approaches to building resilience – an evidence review: first report on protecting environments and health by building urban resilience</t>
  </si>
  <si>
    <t>https://iris.who.int/handle/10665/355761</t>
  </si>
  <si>
    <t>Urban planning, risk governance and resilience have become increasingly important pathways to promote andprotect public health at the local level. Climate change, inadequately planned urbanization and environmentaldegradation have left many cities vulnerable to disasters. The COVID-19 pandemic has further highlightedthe links between health and urban environments, and the relevance of sustainable and resilient planning.Various global frameworks have been established to address sustainable development, urban environmentsand resilience, and awareness of the local benefits associated with implementation of these global agendas isincreasing. The Protecting environments and health by building urban resilience project aims to support localauthorities and decision-makers to reflect on the environment and health dimensions of local preparednessand resilience, and to promote the application of urban planning approaches to establish safe, healthy andsustainable cities. This first report of the project compiles academic evidence on the urban environmental impactof disasters and extreme events, and the related implications for increasing preparedness and resilience throughurban planning, design and management decisions.</t>
  </si>
  <si>
    <t>Global framework for the response to malaria in urban areas</t>
  </si>
  <si>
    <t>https://iris.who.int/handle/10665/363899</t>
  </si>
  <si>
    <t>Foellmer, Julia||Liboiron, Max||Rechenburg, Andrea||Kistemann, Thomas</t>
  </si>
  <si>
    <t>How do the cultural contexts of waste practices affect health and well-being?</t>
  </si>
  <si>
    <t>https://iris.who.int/handle/10665/354695</t>
  </si>
  <si>
    <t>Managing the increasing amount and complexity of municipal solid waste poses a growing challenge to the entire WHO European Region, with serious implications for human health and well-being. Addressing this requires moving beyond technical innovations to better understand and integrate a wide range of factors, including cultural contexts. By examining evidence from a broad array of disciplines in peer-reviewed and grey literature, as well as case studies from the Region, this report opens up a systematic engagement with the role of culture in waste management practices and how this fosters or undermines conditions for health and well-being. While highlighting various tensions between cultural forces at multiple scales, the evidence suggests that culturally grounded approaches to waste management can yield higher rates of public participation and cross-sectoral collaboration, be more sustainable in the long term, and lead to better health and well-being for the wider public, particularly for groups with heavier health burdens associated with waste. The evidence provides a sound basis for strengthening existing policy frameworks and identifying areas in which culture can be a driver for improved policies that are supported by all stakeholders.</t>
  </si>
  <si>
    <t>Review of indicator frameworks supporting urban planning for resilience and health: third report on protecting environments and health by building urban resilience</t>
  </si>
  <si>
    <t>https://iris.who.int/handle/10665/355763</t>
  </si>
  <si>
    <t>Global status report on physical activity 2022</t>
  </si>
  <si>
    <t>https://iris.who.int/handle/10665/363607</t>
  </si>
  <si>
    <t>WHO European Regional Obesity Report 2022</t>
  </si>
  <si>
    <t>https://iris.who.int/handle/10665/353747</t>
  </si>
  <si>
    <t>Obesity is one of the key risk factors for many noncommunicable diseases (NCDs). Overweight and obesity affect almost 60% of adults and nearly one in three children (29% of boys and 27% of girls) in the WHO European Region. Recent estimates suggest that overweight and obesity is the fourth most common risk factor for NCDs in the Region, after high blood pressure, dietary risks and tobacco. It is also the leading risk factor for disability, causing 7% of total years lived with disability, and obesity is linked to greater morbidity and mortality from COVID-19. Early studies from a number of countries in the Region indicate that the prevalence of overweight and obesity and/or mean body mass index has increased in children and adolescents during the COVID-19 pandemic. This report examines the growing challenge and impact of obesity in the Region, building on past publications and aligning with initiatives to tackle cancer. The report focuses on managing obesity throughout the life course and tackling obesogenic environments; it also considers more recent challenges, including problematic digital marketing to children and the impact of the COVID-19 pandemic on obesity prevalence. Policy options to prevent obesity are outlined for consideration by Member States together with a suite of population-level approaches. The report highlights the importance of including prevention and control of obesity within measures to build back better in the wake of the COVID-19 pandemic. Addressing obesity is critical towards achieving the Sustainable Development Goals and is a priority in the European Programme of Work 2020–2025: United Action for Better Health.</t>
  </si>
  <si>
    <t>Urban Health Initiative a model process for catalysing change: air pollution: tools for cleaner, healthier air in cities</t>
  </si>
  <si>
    <t>https://iris.who.int/handle/10665/340825</t>
  </si>
  <si>
    <t>https://iris.who.int/handle/10665/344476</t>
  </si>
  <si>
    <t>Nature, biodiversity and health: an overview of interconnections</t>
  </si>
  <si>
    <t>https://iris.who.int/handle/10665/341376</t>
  </si>
  <si>
    <t>Urbanization, land use, global trade and industrialization have led to profound and negative impacts on nature, biodiversity and ecosystems across the world. The ongoing depletion of natural resources not only affects environmental conditions but also has an enormous impact on the well-being and security of societies.This report provides an overview of the impacts of the natural environment on human health. It presents the ways nature and ecosystems can support and protect health and well-being, and describes how nature degradation and loss of biodiversity can threaten human health. It is targeted at readers who do not have extensive experience with the links between nature and health. While the overview report aims primarily to inform professionals and decision-makers in the health and environment sectors, it will also be of relevance for other sectors involved with the protection, management and use of nature and biodiversity.</t>
  </si>
  <si>
    <t>Heat and health in the WHO European Region: updated evidence for effective prevention</t>
  </si>
  <si>
    <t>https://iris.who.int/handle/10665/339462</t>
  </si>
  <si>
    <t>The WHO Regional Office for Europe published guidance on heat–health action planning in 2008, and intends to update this to include the latest evidence. An in-depth review was initiated, based on recent epidemiological and environmental research and lessons learned from implementation in practice. This publication collates and summarizes the most relevant evidence published since 2008, focusing primarily on Member States in the WHO European Region. Findings are organized around the elements the original guidance document identified as “core” to a comprehensive heat–health action plan (HHAP), and these are complemented in each chapter with the results of a WHO survey of heat–health action planning in 2019, where relevant to the topic covered. Despite the existing gaps in knowledge, the evidence presented clearly points to a need to expand the number, coverage and reach of HHAPs in the Region. The updated guidance will be beneficial to support enhanced HHAP implementation.</t>
  </si>
  <si>
    <t>Report of the fifth meeting of the European Environment and Health Task Force (EHTF): Skopje, The former Yugoslav Republic of Macedonia, 24–25 November 2015</t>
  </si>
  <si>
    <t>https://iris.who.int/handle/10665/366521</t>
  </si>
  <si>
    <t>At its fifth meeting, held in Skopje, former Yugoslav Republic of Macedonia, on 24 and 25 November 2015, the European Environment and Health Task Force reviewed the draft road map for the preparatory process for the Sixth Ministerial Conference on Environment and Health, scheduled for 2017. A number of technical topics related to the proposed road map themes were presented, based on the outcome of recent technical discussions. These included urban green spaces and health, waste and health, environmentally sustainable health systems and water and health. The Task Force was further informed about the preparations for the second United Nations Environment Assembly (Nairobi, Kenya, 23-27 May 2016) and the Eighth Environment for Europe Ministerial Conference (Batumi, Georgia, 8-10 June 2016).</t>
  </si>
  <si>
    <t>COP26 special report on climate change and health: the health argument for climate action</t>
  </si>
  <si>
    <t>https://iris.who.int/handle/10665/346168</t>
  </si>
  <si>
    <t>Roadmap for Implementing the Global Action Plan on Physical Activity in the WHO South-East Asia Region</t>
  </si>
  <si>
    <t>https://iris.who.int/handle/10665/350966</t>
  </si>
  <si>
    <t>Sedentary lifestyle and physical inactivity are among the major behavioural risk factors for many noncommunicable diseases (NCDs), and quality of life and well-being. The available data show that the prevalence of physical inactivity among adults is 15% and among adolescents it is as high as 74% in the WHO South-East Asia Region. WHO has been advocating physical exercise as one of the primary preventive measures and best buys against NCDs, which are growing in epidemic proportion. Increasing physical activity levels is even more important than usual in the face of COVID-19.It is noted that international actions to implement recommended policy and promote physical activity have been relatively slow. Therefore, the WHO Regional Office for South-East Asia has developed the Roadmap for implementing the Global Action Plan on Physical Activity (GAPPA) in the WHO South-East Asia Region in consultation with Member States to accelerate progress in promoting physical activity. This Roadmap will serve as guidance for Member States to identify priority areas and tailor GAPPA policy action implementation for the next five years (2021–2025). With this Roadmap, Member States have set the course to achieve the voluntary target of a 15% relative reduction in the prevalence of insufficient physical activity by 2030.</t>
  </si>
  <si>
    <t>Noordzij, J Mark||Beenackers, Mariëlle A||Diez Roux, Ana V||van Lenthe, Frank J</t>
  </si>
  <si>
    <t>Age-friendly cities: challenges for future research</t>
  </si>
  <si>
    <t>https://iris.who.int/handle/10665/325503</t>
  </si>
  <si>
    <t>UN-Habitat||World Health Organization</t>
  </si>
  <si>
    <t>Integrating health in urban and territorial planning: a sourcebook</t>
  </si>
  <si>
    <t>https://iris.who.int/handle/10665/331678</t>
  </si>
  <si>
    <t>Urban redevelopment of contaminated sites: a review of scientific evidence and practical knowledge on environmental and health issues</t>
  </si>
  <si>
    <t>https://iris.who.int/handle/10665/340944</t>
  </si>
  <si>
    <t>Across the WHO European Region, the urban population is growing steadily and demand for land is rapidly increasing. Revitalizing and/or remediating industrial sites and contaminated land present an opportunity for sustainable urban development and reduce pressure on undisturbed land resources. Redevelopment of contaminated sites entails various challenges, however, and may cause continued environmental and health consequences if contamination risks are not properly managed or remediated. This report provides the results of an expert consultation on redeveloping contaminated sites for new urban functions, aiming to review the health and environmental impacts of conversion and redevelopment and to identify sound practices to support effective redevelopment while considering health and well-being. The consultation was structured as a discussion of the evidence on environmental and health impacts of remediation, a review of European redevelopment case studies and a reflection on the applicability of impact assessment tools during remediation and redevelopment processes. Summarizing the conclusions, this report identifies good practices and important elements that should be considered for remediation and redevelopment projects.</t>
  </si>
  <si>
    <t>Pearce, Anna||Mason, Kate||Fleming, Kate||Taylor-Robinson, David||Whitehead, Margaret</t>
  </si>
  <si>
    <t>Reducing inequities in health across the life-course: early years, childhood and adolescence</t>
  </si>
  <si>
    <t>https://iris.who.int/handle/10665/358239</t>
  </si>
  <si>
    <t>Socioeconomic inequities in child health are seen across the WHO European Region for almost all aspects of physical and mental health. They emerge from birth and persist across childhood, adolescence and into adulthood. This report lays out the key arguments for promoting equity in the early years, childhood and adolescence. It then goes on to outline evidence and policy options to address inequities in child health, along with limitations of this evidence and suggestions for future directions. Member State commitments, giving policy-makers the mandate to take action, and the key stakeholders and partners needed to reduce health inequities are presented. The report ends with a list of indicators to monitor progress in the factors most likely to bring about change.</t>
  </si>
  <si>
    <t>WHO global air quality guidelines: particulate matter (PM2.5 and PM10), ozone, nitrogen dioxide, sulfur dioxide and carbon monoxide</t>
  </si>
  <si>
    <t>https://iris.who.int/handle/10665/345329</t>
  </si>
  <si>
    <t>Health and terrestrial ecosystems: policy brief</t>
  </si>
  <si>
    <t>https://iris.who.int/handle/10665/346825</t>
  </si>
  <si>
    <t>The 17 Sustainable Development Goals (SDGs) all interconnect. SDG 15 is ambitious: it involves protecting, restoring and promoting all land-based ecosystems, and biodiversity. Sustainable ecosystems are essential for human health, whether through safe water supplies, sustainable food systems, crops, pollinators, soil and medicines, or climate change mitigation. SDG 3 is to ensure healthy lives and promote well-being for all at all ages, but it can only be achieved if SDG15 is achieved too.Biodiversity, ecosystems and the services that they deliver are essential for all life on the planet. One of the key barriers to effectively protecting natural assets is ignorance about the services they deliver.Healthy ecosystems produce multiple benefits for all communities, such as clean air and water, nutritious food, raw materials and medicines. Overall, poor people, women, children and indigenous groups are particularly dependent on ecosystem services or harmed by their degradation.Biodiversity continues to be lost at an accelerating rate, largely through human activities. “This loss is a direct result of human activity and constitutes a direct threat to human well-being in all regions of the world”The challenges faced by the WHO European Region are increasingly systemic, complex, interdependent and uncertain. They require innovative and pioneering transformative change, involving system solutions and coalitions between government institutions, businesses and civil society so that economic performance, environmental quality and human well-being are enhanced through reduced use of natural resources.</t>
  </si>
  <si>
    <t>Physical activity: fact sheet on Sustainable Development Goals (SDGs): health targets</t>
  </si>
  <si>
    <t>https://iris.who.int/handle/10665/340892</t>
  </si>
  <si>
    <t>The Sustainable Development Goals (SDGs) aim to transform our world. They are a call to action to end poverty and inequality, protect the planet, and ensure that all people enjoy health, justice and prosperity. It is critical that no one is left behind. In 2015, all the countries in the United Nations adopted the 2030 Agenda for Sustainable Development. It sets out 17 Goals, which include 169 targets. These wide-ranging and ambitious Goals interconnect. SDG 3 is to ensure healthy lives and promote well-being for all at all ages. It has 13 targets measured through 26 indicators. However, a person’s health and well-being are affected not only by disease and treatment, but also by social and economic factors such as housing, poverty and education. Health targets can therefore also be found across the other SDGs. Physical inactivity is a leading risk factor for premature mortality and is among the leading risk factors for death and disability in the WHO European Region. This fact sheet includes facts and figures, outlines the challenges, charts indicators of progress and shares commitments made by Member States to tackle this issue.</t>
  </si>
  <si>
    <t>A multilevel governance approach to preventing and managing noncommunicable diseases: the role of cities and urban settings: WHO European high-level conference on noncommunicable diseases: Time to Deliver – meeting NCD targets to achieve Sustainable Development Goals in Europe: 9–10 April 2019, Ashgabat, Turkmenistan</t>
  </si>
  <si>
    <t>https://iris.who.int/handle/10665/346430</t>
  </si>
  <si>
    <t>Urbanization is one of the leading global trends of the 21st century, and has a significant impact on health and well-being, particularly in relation to noncommunicable diseases (NCDs). The factors influencing urban health include urban governance, population characteristics, the natural and built environment, social and economic development, services and health emergency management, and food security.With over half of the world’s population now living in urban settings, cities, municipal governments and urban places are uniquely placed to transform the fight against NCDs and injuries.A multilevel governance approach is necessary effectively to manage and tackle NCDs, with cites operating within an enabling national framework and with coherence between the different levels of governance.</t>
  </si>
  <si>
    <t>Towards more physical activity in cities: transforming public spaces to promote physical activity – a key contributor to achieving the Sustainable Development Goals in Europe</t>
  </si>
  <si>
    <t>https://iris.who.int/handle/10665/345147</t>
  </si>
  <si>
    <t>This publication focuses on physical activity and how it can be supported through urban planning. The focus on physical activity is explained by the fact that inactivity today accounts for an increasing proportion of deaths and disability worldwide and is associated with significant health care costs and productivity losses. Action to increase rates of physical activity will be necessary to achieve global targets on the prevention of premature mortality from noncommunicable diseases – the leading cause of death worldwide – and to halt the rise in obesity. With more than 80% of the European population expected to live in urban areas by 2030, cities play a pivotal role in promoting and protecting health and well-being. As cities continue to expand in population, there is a growing need to develop ways of supporting physical activity in dense urban settings. This publication provides inspiration and guidance on how different cities, in different contexts and at different stages of development, can use planning to encourage more physically active lifestyles for their residents. It does so by focusing on different stages of the policy cycle – from government policy development to strategy implementation and design solutions – as well as on the different components of the city profile, such as the city centre, urban residential areas and suburbia, each of which may have very different needs and challenges.</t>
  </si>
  <si>
    <t>Carmichael, Laurence||Racioppi, Francesca||Calvert, Thomas||Sinnett, Danielle</t>
  </si>
  <si>
    <t>Environment and health for European cities in the 21st century: making a difference</t>
  </si>
  <si>
    <t>https://iris.who.int/handle/10665/344155</t>
  </si>
  <si>
    <t>With more than 80% of the European population expected to live in urban areas by 2030, cities play a pivotal role in steering the transition towards a low-carbon society as well as in promoting and protecting health and well-being, and preventing and mitigating socioeconomic inequalities among urban dwellers. This publication reviews the key drivers for change in the European urban environment, highlights the burden of disease in European cities, and discusses opportunities and barriers to action. Taking into account the responsibilities of cities in relation to several policy areas that have a direct impact on health and the environment, it also proposes possible ways forward to strengthen support for cities that are committed to addressing environment and health challenges in their communities. Such support will be channelled through the development of new partnerships, facilitating the dialogue and exchange of knowledge between subnational and local authorities, national governments and international actors, while building on existing strategic partnerships and initiatives at all levels of governance.</t>
  </si>
  <si>
    <t>Environment and health impact assessment – developing an online knowledge sharing platform and network: report of an expert consultation: 25–26 April 2017, Bonn, Germany</t>
  </si>
  <si>
    <t>https://iris.who.int/handle/10665/365777</t>
  </si>
  <si>
    <t>Aim of the expert consultation was to discuss the need of and options for the development of an online knowledge exchange platform on environment and health in impact assessments. Importantly, the target group of such an online platform would be the health impact assessment (HIA) as well as the environmental assessment communities of environmental impact assessments (EIA) and strategic environmental assessments (SEA). The experts agreed that the platform should not only support joint work of these experts but also support awareness raising and capacity building on HIA and EIA/SEA in general among decision-makers, assessment reviewers as well as the public. Importantly the web based resources provided need to be relevant to the target groups to support knowledge exchange and communication in the impact assessment community and to further bridge the language divide between the different professional groups involved in impact assessment.</t>
  </si>
  <si>
    <t>Mental health: fact sheet on Sustainable Development Goals (SDGs): health targets</t>
  </si>
  <si>
    <t>https://iris.who.int/handle/10665/340847</t>
  </si>
  <si>
    <t>The Sustainable Development Goals (SDGs) aim to transform our world. They are a call to action to end poverty and inequality, protect the planet, and ensure that all people enjoy health, justice and prosperity. It is critical that no one is left behind. In 2015, all the countries in the United Nations adopted the 2030 Agenda for Sustainable Development. It sets out 17 Goals, which include 169 targets. These wide-ranging and ambitious Goals interconnect. SDG 3 is to ensure healthy lives and promote well-being for all at all ages. It has 13 targets measured through 26 indicators. However, a person’s health and well-being are affected not only by disease and treatment, but also by social and economic factors such as housing, poverty and education. Health targets can therefore also be found across the other SDGs. Mental disorders are one of the most significant public health challenges in the WHO European Region. They are the leading cause of disability and the third leading cause of overall disease burden, following cardiovascular diseases and cancers. Action is necessary across sectors to promote mental health and well-being. This fact sheet includes facts and figures, outlines the challenges, charts indicators of progress and shares commitments made by Member States to tackle this issue. The earlier edition of this publication was tabled as a background document for the Ministerial lunch (EUR/RC67/ML/1) during the Sixty-seventh session of the Regional Committee for Europe, Budapest, 11–14 September 2017.</t>
  </si>
  <si>
    <t>Assessing the health impacts of a circular economy</t>
  </si>
  <si>
    <t>https://iris.who.int/handle/10665/346222</t>
  </si>
  <si>
    <t>The extensive use of natural resources threatens to exceed the carrying capacity of the Earth. The concept of a circular economy (CE) offers an avenue to sustainable growth, good health and decent jobs, while reducing human pressure on the environment and natural resources. Further, the change from a linear economy (take, make, dispose) to a circular one (renew, remake, share) is expected to support significantly the attainment of the Sustainable Development Goals (SDGs), particularly SDG 12 (Responsible consumption and production) and – if properly implemented – SDG 3 (Good health and well-being). In 2018, the World Health Organization (WHO) launched its first evidence report, Circular economy and health: opportunities and risks, to facilitate and encourage the inclusion of positive and negative health effects in policy debates and to foster a proactive involvement of the health sector in these discussions. This new report builds on the 2018 findings and expands its analysis and policy recommendations by (i) identifying existing and new approaches, methods and resources for health impact analysis; (ii) prioritizing policy recommendations to be used for CE proposals; and (iii) analysing available and additionally required materials and resources for awareness-raising on sustainable production and consumption in a health-friendly manner.</t>
  </si>
  <si>
    <t>The power of cities: tackling noncommunicable diseases and road traffic injuries</t>
  </si>
  <si>
    <t>https://iris.who.int/handle/10665/329429</t>
  </si>
  <si>
    <t>Joint mission of the United Nations Interagency Task Force on the prevention and control of noncommunicable diseases: Philippines, 7-11 May 2018</t>
  </si>
  <si>
    <t>https://iris.who.int/handle/10665/279817</t>
  </si>
  <si>
    <t>Environmental health inequalities in Europe: second assessment report</t>
  </si>
  <si>
    <t>https://iris.who.int/handle/10665/325176</t>
  </si>
  <si>
    <t>Environmental conditions are a major determinant of health and well-being, but they are not shared equally across the population. Higher levels of environmental risk are often found in disadvantaged population subgroups. This assessment report considers the distribution of environmental risks and injuries within countries and shows that unequal environmental conditions, risk exposures and related health outcomes affect citizens daily in all settings where people live, work and spend their time. The report documents the magnitude of environmental health inequalities within countries through 19 inequality indicators on urban, housing and working conditions, basic services and injuries. Inequalities in risks and outcomes occur in all countries in the WHO European Region, and the latest evidence confirms that socially disadvantaged population subgroups are those most affected by environmental hazards, causing avoidable health effects and contributing to health inequalities. The results call for more environmental and intersectoral action to identify and protect those who already carry a disproportionate environmental burden. Addressing inequalities in environmental risk will help to mitigate health inequalities and contribute to fairer and more socially cohesive societies.</t>
  </si>
  <si>
    <t>Sixty-sixth Regional Committee for Europe: Copenhagen, 12–15 September 2016: progress report on the European Environment and Health Process</t>
  </si>
  <si>
    <t>https://iris.who.int/handle/10665/338195</t>
  </si>
  <si>
    <t>Croatia: health and employment</t>
  </si>
  <si>
    <t>https://iris.who.int/handle/10665/324928</t>
  </si>
  <si>
    <t>Being in good health and improving health benefit individuals, employers, wider society and the national economy. A significant problem in Croatia is the large number of people not working because of health-related problems. Work-related physical and mental disorders represent an increasing burden to the health-care system and employers with mental disorders as the main cause of disability. In Croatia long working hours, a perceived higher level of job insecurity and poor work–life balance contribute to high stress levels. Integrated comprehensive policies targeting the structural characteristics of organizations are more effective and cost-effective in addressing work-related health issues. Key stakeholders are: national, regional and local government policy-makers; ministries; employers; unions; and nongovernmental organizations. The most effective interventions aim to improve work quality, employee health and occupational health support; promote active labour market programmes and sustainable and equitable economic growth; and integrate lifelong learning into work and health policies.</t>
  </si>
  <si>
    <t>Global action plan on physical activity 2018–2030: more active people for a healthier world</t>
  </si>
  <si>
    <t>https://iris.who.int/handle/10665/272722</t>
  </si>
  <si>
    <t>Healthy, prosperous lives for all: the European Health Equity Status Report</t>
  </si>
  <si>
    <t>https://iris.who.int/handle/10665/326879</t>
  </si>
  <si>
    <t>The adoption of the 2030 Agenda for Sustainable Development and the Sustainable Development Goals have provided a framework within which to strengthen actions to improve health and well-being for all and ensure no  one  is  left  behind.  Despite  overall  improvements  in  health  and  well-being  in  the  WHO  European  Region,  inequities within countries persist. This report identifies five essential conditions needed to create and sustain a healthy life for all: good quality and accessible health services; income security and social protection; decent living  conditions;  social  and  human  capital  and  decent  work  and  employment  conditions.  Policy  actions  are  needed to address all five conditions. The Health Equity Status Report also considers the drivers of health equity, namely the factors fundamental to creating more equitable societies: policy coherence, accountability, social participation  and  empowerment.  The  report  provides  evidence  of  the  indicators  driving  health  inequities  in  each of the 53 Member States of the Region as well as the solutions to reducing these inequities.</t>
  </si>
  <si>
    <t>COP24 special report: health and climate change</t>
  </si>
  <si>
    <t>https://iris.who.int/handle/10665/276405</t>
  </si>
  <si>
    <t>Global action plan on physical activity 2018-2030: more active people for a healthier world: at-a-glance</t>
  </si>
  <si>
    <t>https://iris.who.int/handle/10665/272721</t>
  </si>
  <si>
    <t>Napier, A. David||Depledge, Michael||Knipper, Michael||Lovell, Rebecca||Ponarin, Eduard||Sanabria, Emilia||Thomas, Felicity</t>
  </si>
  <si>
    <t>Culture matters: using a cultural contexts of health approach to enhance policy making</t>
  </si>
  <si>
    <t>https://iris.who.int/handle/10665/344101</t>
  </si>
  <si>
    <t>This policy brief has been developed in response to the increasing awareness among policy-makers and the public health community of the important relationship between culture and health. Incorporating cultural awareness into policy-making is critical to the development of adaptive, equitable and sustainable health care systems, and to making general improvements in many areas of population health and well-being. By exploring the three key public health areas of nutrition, migration and environment, the policy brief demonstrates how cultural awareness is central to understanding health and well-being and to developing more effective and equitable health policies. Consequently, it argues that public health policy-making has much to gain from applying research from the health-related humanities and social sciences.</t>
  </si>
  <si>
    <t>Arseni, Oana||Racioppi, Francesca||Bonvoisin, Nicholas||Fusé, Virginia||Georgiadis, George||Sharashidze, Nino</t>
  </si>
  <si>
    <t>Making THE (Transport, Health and Environment) link: Transport, Health and Environment Pan-European Programme and the Sustainable Development Goals</t>
  </si>
  <si>
    <t>https://iris.who.int/handle/10665/342213</t>
  </si>
  <si>
    <t>Transport  plays  an  essential  role  in  our  societies  and  economies.  It  provides  access  to  jobs,  education,  services,  amenities  and  leisure,  while  contributing  to  economic  growth,  jobs  and  trade.  At  the  same  time,  it  has  an  impact  on  the  environment  and  human  health.  Healthy  and  sustainable  transport  policies  can  make  a  major  contribution  to the attainment of many of the Sustainable Development Goals and fulfilment of the 2030 Agenda for Sustainable Development. Since 2002, the Transport, Health and Environment Pan-European Programme (THE PEP), jointly serviced by the WHO Regional Office for Europe and the United Nations Economic Commission for Europe, has provided a unique intersectoral policy platform for Member States, and other stakeholders active in the pan-European region, to collaborate to integrate environment and health considerations into transport policies, and improve the integration of transport and urban planning. This publication presents an analysis of how Member States, working through THE PEP, can advance the 2030 Agenda on multiple fronts; and provides examples of how THE PEP can help.</t>
  </si>
  <si>
    <t>Regional Committee for Europe, 68th session</t>
  </si>
  <si>
    <t>Sixty-eighth Regional Committee for Europe: Rome, 17–20 September 2018: leaving no one behind: report of the Regional Director on the work of WHO in the European Region in 2016–2017</t>
  </si>
  <si>
    <t>https://iris.who.int/handle/10665/338807</t>
  </si>
  <si>
    <t>Health as the pulse of the new urban agenda: United Nations conference on housing and sustainable urban development, Quito, October 2016</t>
  </si>
  <si>
    <t>https://iris.who.int/handle/10665/250367</t>
  </si>
  <si>
    <t>Towards environmentally sustainable health systems in Europe: a review of the evidence</t>
  </si>
  <si>
    <t>https://iris.who.int/handle/10665/340377</t>
  </si>
  <si>
    <t>This review provides evidence to illustrate the environmental impact of health systems in Europe, the potential benefits of fostering environmental sustainability in health systems and the barriers to and incentives for such action. The evidence is clear that health systems have a considerable impact on the environment, contributing to greenhouse gas emissions and climate change, releasing ecologically toxic substances into the environment, producing large volumes of waste material and contributing to the depletion of natural resources such as drinking-water. Nevertheless, heath systems also have positive environmental effects, particularly as a result of environmental health protection and some health promotion activities. Overall, the evidence reviewed in this report illustrates the compelling rationale for fostering environmental sustainability in health systems. This publication was tabled as a background document during the Sixty-seventh session of the Regional Committee for Europe, Budapest, 11–14 September 2017.</t>
  </si>
  <si>
    <t>Sixty-eighth Regional Committee for Europe: Rome, 17–20 September 2018: end-of-biennium performance assessment: regional plan for implementation of the programme budget 2016–2017</t>
  </si>
  <si>
    <t>https://iris.who.int/handle/10665/339038</t>
  </si>
  <si>
    <t>The integration of health into environmental assessments: with a special focus on strategic environmental assessment</t>
  </si>
  <si>
    <t>not publicly accessible</t>
  </si>
  <si>
    <t>not mentioning children</t>
  </si>
  <si>
    <t>not sure about depth on children</t>
  </si>
  <si>
    <t>only mentioning greenspace in relation to biodiversity</t>
  </si>
  <si>
    <t>greenspace and children not mentioned together</t>
  </si>
  <si>
    <t>greenspace only mentioned in one reference</t>
  </si>
  <si>
    <t>greenspace only mentioned once in relation to heat mitigation</t>
  </si>
  <si>
    <t>greenspace mentioned only once in relation to health outcomes</t>
  </si>
  <si>
    <t>not sure about depth on children and greenspace</t>
  </si>
  <si>
    <t>greenspace only mentioned in relation to air filtering and health outcomes</t>
  </si>
  <si>
    <t>no depth on children's access</t>
  </si>
  <si>
    <t>but not much depth on children's access</t>
  </si>
  <si>
    <t>no depth on greenspace</t>
  </si>
  <si>
    <t>AND sensibly mentioning our keywords (see SCOPUS query)</t>
  </si>
  <si>
    <t>only mentioning children in relation to health outcomes</t>
  </si>
  <si>
    <t>only mentioning children in relation to chemicals</t>
  </si>
  <si>
    <t>not much depth on children's access</t>
  </si>
  <si>
    <t>many mentions of children and greenspace, link to be seen</t>
  </si>
  <si>
    <t>rough full text screening</t>
  </si>
  <si>
    <t>children and greenspace not mentioned together</t>
  </si>
  <si>
    <t>one somewhat relevant paragraph</t>
  </si>
  <si>
    <t>children and greenspace not mentioned together explicitly</t>
  </si>
  <si>
    <t>3 somewhat relevant paragraphs</t>
  </si>
  <si>
    <t>not explicitly mentioning greenspace and children together</t>
  </si>
  <si>
    <t>no depth on children's greenspaces</t>
  </si>
  <si>
    <t>children and greenspace only mentioned in relation to children's health outcomes</t>
  </si>
  <si>
    <t>many somewhat relevant paragraphs</t>
  </si>
  <si>
    <t>many somewhat relevant paragraphs, but lots of focus on health outcomes, not in depth on children's access</t>
  </si>
  <si>
    <t>many in-depth factors related to the topic mentioned, as well as planning advise and measurements</t>
  </si>
  <si>
    <t>full text available</t>
  </si>
  <si>
    <t>about use rather than access, and questions to measure that very few and superficial</t>
  </si>
  <si>
    <t>factors affecting people to visit greenspaces WITH children</t>
  </si>
  <si>
    <t>mothers with children age 12 to 15 months, measuring (mother's access to) greenspace only as propportion within 300m radius</t>
  </si>
  <si>
    <t>not a lot of depth, but something there, mostly on parent's role</t>
  </si>
  <si>
    <t>children treated as any other age group, nothing tailored to children's access per se</t>
  </si>
  <si>
    <t>not a lot of depth, but differentiating home/school/commute settings</t>
  </si>
  <si>
    <t>not going into depths on children's access, only mentioning people visit greenspace 'to spend time with children'</t>
  </si>
  <si>
    <t>access to GRAY space, as a complementary research focus to green space</t>
  </si>
  <si>
    <t>measures not tailored to children, but simply land use within residential round buffer zones</t>
  </si>
  <si>
    <t>not going into depths about childhood, only including 'foraging during childhood' as a predictor</t>
  </si>
  <si>
    <t>not much depth, but some considerations made about how (and why like that) to measure children's access to greenspace</t>
  </si>
  <si>
    <t>no depth on greenspace, instead treating greenspace as any other amenity and focusing on (in)equalities in access to such amenities</t>
  </si>
  <si>
    <t>some interesting stuff on factors that help children socialize in greenspace</t>
  </si>
  <si>
    <t>scope children age 5 or under</t>
  </si>
  <si>
    <t>ages 14-20</t>
  </si>
  <si>
    <t>abstract screening</t>
  </si>
  <si>
    <t>interviews on nature visits with multi-generational families</t>
  </si>
  <si>
    <t>not much depth on greenspace, but an interesting statement in 'neighborhood walks'</t>
  </si>
  <si>
    <t>some child-specific demands to greenspace</t>
  </si>
  <si>
    <t>not much depth on greenspace, but interesting approach to defining child-friendly public space in the data</t>
  </si>
  <si>
    <t>not much depth on access, but some interesting greenspace-for-children considerations</t>
  </si>
  <si>
    <t>some considerations for child-friendly green open space</t>
  </si>
  <si>
    <t>no depth on greenspace-for-children</t>
  </si>
  <si>
    <t>no depth on children (despite mention in abstract)</t>
  </si>
  <si>
    <t>on parent's perceptions of importance of greenspace, rather than their accessibility</t>
  </si>
  <si>
    <t>access from school environments</t>
  </si>
  <si>
    <t>interesting perspective and concrete outcomes on a specific group of children's access to greenspace</t>
  </si>
  <si>
    <t>no full text available/existing, it is only a conference abstract</t>
  </si>
  <si>
    <t>some tailoring of greenspace accessibility methods to the children's case</t>
  </si>
  <si>
    <t>focus on activities in greenspace, but also emphasizing important considerations for getting there in the first place</t>
  </si>
  <si>
    <t>not going into depth on access</t>
  </si>
  <si>
    <t>children treated as any other age group, nothing tailored to children's access per se, only in selecting the greenspaces ('children &amp; teenagers' tag) but not specifying about factors defining that</t>
  </si>
  <si>
    <t>exposure before age 5</t>
  </si>
  <si>
    <t>no depths on children's factors</t>
  </si>
  <si>
    <t>age 16-25</t>
  </si>
  <si>
    <t>not much depth, mostly stating the effect of lockdowns on children's access to greenspace</t>
  </si>
  <si>
    <t>no much depth on children, but some considerations of adults visiting greenspace with/for children</t>
  </si>
  <si>
    <t>irrelevant, mentioning children only when discussing the cover picture, otherwise an introduction to a special issue where none of the papers seem concerned with our topic</t>
  </si>
  <si>
    <t>spatial (distance) and a few non-spatial factors limiting access from schools</t>
  </si>
  <si>
    <t>focus on playspace instead of greenspace</t>
  </si>
  <si>
    <t>study protocol instead of conducted study, no depth on greenspace access (yet)</t>
  </si>
  <si>
    <t>biodiversity, perceptions of nature, importance attributed to protect nature; rather than access to greenspace for activities</t>
  </si>
  <si>
    <t>almost perfect, but peri-urban setting?</t>
  </si>
  <si>
    <t xml:space="preserve">quantifying access supply weighted for children by facilities </t>
  </si>
  <si>
    <t>importance of greenspace for children, rather than factors that affect access to it</t>
  </si>
  <si>
    <t>not about factors affecting access, only about minutes-to-walk</t>
  </si>
  <si>
    <t>kindergarten ages</t>
  </si>
  <si>
    <t>superficial factors</t>
  </si>
  <si>
    <t>not about access by children</t>
  </si>
  <si>
    <t>not about children's access, but about willingness to pay for greenspaces, for example in case they have children's playgrounds</t>
  </si>
  <si>
    <t>pregnant women only</t>
  </si>
  <si>
    <t>children treated as any other age group, nothing tailored to children's access per se, natural vs. urban dichotomy</t>
  </si>
  <si>
    <t>not going in depth on children's access, only mentioning the importance of 'children's facilities'</t>
  </si>
  <si>
    <t>young people = adults; no particular children's angle here</t>
  </si>
  <si>
    <t>hierarchical levels of greenspace size-distance combi's, lowest two for children</t>
  </si>
  <si>
    <t>results on wetlands rather than parks; no focus on children's access</t>
  </si>
  <si>
    <t>not about access by children per se, but some stuff mentioned for children, and other things for making places accessible</t>
  </si>
  <si>
    <t>some stuff about access, mostly children being frustrated by fences that prohibit access, while granting access results in damage to young vegetation</t>
  </si>
  <si>
    <t>not about access/reaching places</t>
  </si>
  <si>
    <t>not about the combination of access, greenspace, and children, but all addressed separately</t>
  </si>
  <si>
    <t>not about access</t>
  </si>
  <si>
    <t>no insights on access by/with kids, only a potential explanation by the authors</t>
  </si>
  <si>
    <t>no depth on children (despite being included in questionnaire)</t>
  </si>
  <si>
    <t>Access to Parks and Green Spaces in Quebec City, Canada: Developing Children-Specific Accessibility Measures</t>
  </si>
  <si>
    <t>Transportation Research Record</t>
  </si>
  <si>
    <t>10.1177/03611981231161618</t>
  </si>
  <si>
    <t>https://www.scopus.com/record/display.uri?eid=2-s2.0-85173563607&amp;origin=SingleRecordEmailAlert&amp;dgcid=raven_sc_search_en_us_email&amp;txGid=a37256fc3c30b694cf135d92d03ae3ba#indexed-keywords</t>
  </si>
  <si>
    <t>Accessibility indicators are gaining traction in research and planning as they provide a joint understanding of how transport networks and land-use patterns enable individuals to reach a variety of destinations. Local accessibility is especially beneficial for children as they do not have the same capacities to travel as adults and their independent mobility is generally constrained to active modes such as walking and cycling. Further, active and independent travel are linked to their health and well-being. Yet, there does not appear to have been much work done in relation to developing accessibility indicators specific to children. This study presents a methodology to specifically assess accessibility to parks (a key destination for children) on foot and by bicycle for children in Quebec City, Canada using open-access data. Accessibility indicators were generated for each residential lot based on the suitability of the pedestrian and cycling infrastructure for children. The number of parks accessible was presented and the equity of accessibility to parks was considered through population and socioeconomic measures. The results revealed a notable decrease in walking accessibility when only dedicated pedestrian infrastructure was considered, and differences between walking and cycling accessibility. This enabled the identification of accessibility gaps where the existing infrastructure did not provide safe access to parks and green spaces for children This research will be of interest to researchers and planners aiming to refine accessibility indicators to support children’s independent mobility, while taking equity into consideration. © National Academy of Sciences: Transportation Research Board 2023.</t>
  </si>
  <si>
    <t>sustainability and resilience; transportation and public health; transportation and society</t>
  </si>
  <si>
    <t>Economics; Land use; Accessibility measures; Active mode; Green spaces; Land use pattern; Quebec city; Sustainability and resilience; Transport networks; Transportation and public health; Transportation and society; Well being; Parks</t>
  </si>
  <si>
    <t>Robillard, A., Boisjoly, G., Waygood, E.O.D.</t>
  </si>
  <si>
    <t>some attempt to motivate chosen metric in relation to children</t>
  </si>
  <si>
    <t>not about access, rather on activities observed in green schoolyards during school hours</t>
  </si>
  <si>
    <t>no children's angle</t>
  </si>
  <si>
    <t>beekeeping focus, not about human access to greenspace</t>
  </si>
  <si>
    <t>semi-private gardens (gardens to a hospital center, not directly part of the urban greenspace)</t>
  </si>
  <si>
    <t>potentially interesting, but only the study protocol and no results yet</t>
  </si>
  <si>
    <t>incorporating feature preferences of children, in addition to general proximity-based accessibility modelling</t>
  </si>
  <si>
    <t>no urban focus, unclear how to interpret findings in relation to (urban) context</t>
  </si>
  <si>
    <t>no children's angle, 'young people' referring to 18-40 years old</t>
  </si>
  <si>
    <t>gardens located in/on hospital building, on higher floors and thus not deemed part of the urban public greenspace</t>
  </si>
  <si>
    <t>not much but some aspects on the combination of children &amp; greenspace</t>
  </si>
  <si>
    <t>access to adults', apart from that only observations of children in space, so only results on their observed activities but nothing about barriers or enablers of access to these spaces per se</t>
  </si>
  <si>
    <t>opinion article, many different topics touched upon, some mentioned of access to greenspace being important, but no depth on factors affecting children's access to greenspace</t>
  </si>
  <si>
    <t>concerns by children and parents resulting from focus groups on using woodlands by children</t>
  </si>
  <si>
    <t>study protocol instead of conducted study, children treated as any other population group when measuring greenspace is concerned (NDVI values)</t>
  </si>
  <si>
    <t xml:space="preserve">though not fully understand the practical implications of this paper - seemingly calculating customized distance-within-access profiles based on demographics? Read through once more </t>
  </si>
  <si>
    <t>not transparent about what makes a greenspace to have 'play value'; otherwise treating children's access to same as any other population group</t>
  </si>
  <si>
    <t>not about factors affection children's access</t>
  </si>
  <si>
    <t>children's angle through focusing on access via 1. general pedestrian 2. sidewalk 3. bicycle road network network buffer zones</t>
  </si>
  <si>
    <t>children treated as any other age group, nothing tailored to children's access per se, at least not explicitly, children's indicators mentioned for future work</t>
  </si>
  <si>
    <t>age is borderline, they do some tailoring of measures to children though not advanced, but carefully motivate how their choices apply to children, so ok</t>
  </si>
  <si>
    <t>do not specify what the (potentially interesting) rating criteria and greenspace types are; so not sure if anyhow tailored to children</t>
  </si>
  <si>
    <t>children only mentioned as confounder ('having children in household'), not THEIR access in particular</t>
  </si>
  <si>
    <t>some variance between greenspace type (e.g., 'totlot', tailored to children) and their approprite service area distance,</t>
  </si>
  <si>
    <t>no depth on factors affecting children's access, only observed behavior and some general reported activities and perceptions by adults</t>
  </si>
  <si>
    <t>some interesting connections between mode of transport to parks and SES</t>
  </si>
  <si>
    <t>some interesting insights, but care with interpretation needed as it is about memories of adults</t>
  </si>
  <si>
    <t>not about access, but about willingness to pay for protection of a (non/peri-urban) nature reserve</t>
  </si>
  <si>
    <t>focus on playgrounds, mostly opposing playgrounds vs greenspace, while sometimes hinting at that playgrounds may be a type of greenspace, but never explicitly</t>
  </si>
  <si>
    <t>not depth on access per se, but about the process of raising funds for a new playspace</t>
  </si>
  <si>
    <t>not much depth, but some consideration for greenspaces also categorised as children's playgrounds, and their walking distance walksheds</t>
  </si>
  <si>
    <t>greenspace not as a destination, but as a potential promoter for bikeability</t>
  </si>
  <si>
    <t>not specifying how access to greenspace as measured, other than if 'near the residence' (only in conclusions a 1k threshold is hinted upon?), in any case no measure motivated as tailored to children</t>
  </si>
  <si>
    <t xml:space="preserve">of which </t>
  </si>
  <si>
    <t>no full text found</t>
  </si>
  <si>
    <t>no research paper</t>
  </si>
  <si>
    <t>SCOPUS</t>
  </si>
  <si>
    <t>full-text screening remarks</t>
  </si>
  <si>
    <t>POLICY</t>
  </si>
  <si>
    <t>?</t>
  </si>
  <si>
    <t>Policy document</t>
  </si>
  <si>
    <t>TRANSCRIPT</t>
  </si>
  <si>
    <t>Measuring children's access to urban greenspace: Helsinki plenary</t>
  </si>
  <si>
    <t>Measuring children's access to urban greenspace: The Hague</t>
  </si>
  <si>
    <t xml:space="preserve"> </t>
  </si>
  <si>
    <t>Europe</t>
  </si>
  <si>
    <t>World</t>
  </si>
  <si>
    <t>The Hague</t>
  </si>
  <si>
    <t>low</t>
  </si>
  <si>
    <t>medium</t>
  </si>
  <si>
    <t>high</t>
  </si>
  <si>
    <t>New York City, USA</t>
  </si>
  <si>
    <t>Tokyo, Japan</t>
  </si>
  <si>
    <t>environmental health</t>
  </si>
  <si>
    <t>Changchun, China</t>
  </si>
  <si>
    <t>Porto area, Portugal</t>
  </si>
  <si>
    <t>Porta areo, Portugal</t>
  </si>
  <si>
    <t>Dunedin, New Zealand</t>
  </si>
  <si>
    <t>Hannover, Germany</t>
  </si>
  <si>
    <t>spatial equity</t>
  </si>
  <si>
    <t>urban planning, management, policymaking</t>
  </si>
  <si>
    <t>Los Angeles, USA</t>
  </si>
  <si>
    <t>Brisbane, Australia</t>
  </si>
  <si>
    <t>children's environment</t>
  </si>
  <si>
    <t>Yogyakarta, Indonesia</t>
  </si>
  <si>
    <t>spatial analysis</t>
  </si>
  <si>
    <t>Barcelona, Spain</t>
  </si>
  <si>
    <t>Derry, Northern Ireland, UK</t>
  </si>
  <si>
    <t>Sheffield, UK</t>
  </si>
  <si>
    <t>Italy</t>
  </si>
  <si>
    <t>Portland, USA</t>
  </si>
  <si>
    <t>England</t>
  </si>
  <si>
    <t>Luanda, Angola</t>
  </si>
  <si>
    <t>Wuhan, China</t>
  </si>
  <si>
    <t>Istanbul, Turkey</t>
  </si>
  <si>
    <t>-</t>
  </si>
  <si>
    <t>Malmo, Sweden</t>
  </si>
  <si>
    <t>USA &amp; Denmark</t>
  </si>
  <si>
    <t>Montreal, Canada</t>
  </si>
  <si>
    <t>Perth, Australia</t>
  </si>
  <si>
    <t>Philadelphia, USA</t>
  </si>
  <si>
    <t>Catania, Italy &amp; Nagoya, Japan</t>
  </si>
  <si>
    <t>Ljubljana, Slovenia</t>
  </si>
  <si>
    <t>Scotland</t>
  </si>
  <si>
    <t>measurement at scale</t>
  </si>
  <si>
    <t>Canada</t>
  </si>
  <si>
    <t>Delhi, India</t>
  </si>
  <si>
    <t>Cape Town, South Africa</t>
  </si>
  <si>
    <t>Brisbane, Australia &amp; Sapporo, Japan</t>
  </si>
  <si>
    <t>Selcuklu, Turkey</t>
  </si>
  <si>
    <t>Quebec City, Canada</t>
  </si>
  <si>
    <t>not about factors affecting access, only observed behavior and effects of greenspace interventions on people's perceptions</t>
  </si>
  <si>
    <t>superficial, mostly on the importance of greenspace FOR phyisical activity, but one mention of factors that affect access itself</t>
  </si>
  <si>
    <t>Evaluating public urban green spaces: A composite green space index for measuring accessibility and spatial quality</t>
  </si>
  <si>
    <t>International Archives of the Photogrammetry, Remote Sensing and Spatial Information Sciences - ISPRS Archives</t>
  </si>
  <si>
    <t>10.5194/isprs-archives-XLVIII-M-3-2023-101-2023</t>
  </si>
  <si>
    <t>https://www.scopus.com/record/display.uri?eid=2-s2.0-85174521228&amp;origin=resultslist&amp;sort=plf-f&amp;src=s&amp;sid=a2391ae5ad7d749b80438e23305ab5ed&amp;sot=a&amp;sdt=a&amp;s=%28TITLE-ABS-KEY%28%28+urban*+OR+%22city%22+OR+%22cities%22+OR+metropol*%29+AND+%28+%22greenspace%22+OR+%22green+space%22+%29+AND+%28+access*+OR+reach*+%29+AND+%28+child*+OR+%22youth%22+OR+%22young+people%22+OR+%22young+person%22+%29%29+AND+%28+LIMIT-TO+%28+DOCTYPE%2C%22ar%22+%29+OR+LIMIT-TO+%28+DOCTYPE%2C%22cp%22+%29+%29++AND+%28+LIMIT-TO+%28+LANGUAGE%2C%22English%22+%29+%29+%29+AND+ORIG-LOAD-DATE+AFT+1698056842+AND+ORIG-LOAD-DATE+BEF+1698661642++AND+PUBYEAR+AFT+2021&amp;sl=382&amp;sessionSearchId=a2391ae5ad7d749b80438e23305ab5ed</t>
  </si>
  <si>
    <t>Greenspaces (GSs) available to the public for recreational, environmental, and aesthetic purposes are termed Public Urban Green Spaces (PUGS). Accessibility to PUGS is one of the main pre-requisite for their frequent use. With rising urbanization and inequitable distribution of GSs, a significant portion of the population remains inaccessible to the benefits provided by PUGS. Therefore, it is essential to have tools to evaluate these GSs. This study evaluates the accessibility and spatial quality of various hierarchies of PUGS using GIS-based analysis in Dehradun, India. Accessibility is assessed using network analysis, aesthetics is determined by the presence of bird population and waterbody, the surface index is determined based on NDVI thresholding, and affordability, and spaciousness are computed based on survey and GIS data. The indices are combined to form a composite green space index (CGSI) using analytical hierarchy process. CGSI shows that most of the PUGS in Dehradun have relatively poor accessibility and quality. As per World Health Organization (WHO) guidelines for providing a minimum of 9m2 of GS for each person, Dehradun lies way behind, providing 2.02m2/person. The lower hierarchy PUGS, notably totlots, which are crucial for young children's physical, mental, and cognitive development, is quite limited. On the contrary, city parks are well distributed with moderate to good accessibility and quality. CGSI is a comprehensive index encompassing different characteristics of GSs and serves as a valuable tool for setting goals, prioritizing investments, identifying areas in need of improvement, and potential locations for future GS development. © 2023 International Society for Photogrammetry and Remote Sensing. All rights reserved.</t>
  </si>
  <si>
    <t>Accessibility; Aesthetics; Affordability; NDVI; Public Urban Green Spaces; Spatial Quality</t>
  </si>
  <si>
    <t>Associations Between Neighborhood Opportunity and Indicators of Physical Fitness for New York City Public School Youth</t>
  </si>
  <si>
    <t>Childhood Obesity</t>
  </si>
  <si>
    <t>10.1089/chi.2023.0079</t>
  </si>
  <si>
    <t>https://www.scopus.com/record/display.uri?eid=2-s2.0-85174269997&amp;origin=resultslist&amp;sort=plf-f&amp;src=s&amp;sid=a2391ae5ad7d749b80438e23305ab5ed&amp;sot=a&amp;sdt=a&amp;s=%28TITLE-ABS-KEY%28%28+urban*+OR+%22city%22+OR+%22cities%22+OR+metropol*%29+AND+%28+%22greenspace%22+OR+%22green+space%22+%29+AND+%28+access*+OR+reach*+%29+AND+%28+child*+OR+%22youth%22+OR+%22young+people%22+OR+%22young+person%22+%29%29+AND+%28+LIMIT-TO+%28+DOCTYPE%2C%22ar%22+%29+OR+LIMIT-TO+%28+DOCTYPE%2C%22cp%22+%29+%29++AND+%28+LIMIT-TO+%28+LANGUAGE%2C%22English%22+%29+%29+%29+AND+ORIG-LOAD-DATE+AFT+1698056842+AND+ORIG-LOAD-DATE+BEF+1698661642++AND+PUBYEAR+AFT+2021&amp;sl=382&amp;sessionSearchId=a2391ae5ad7d749b80438e23305ab5ed</t>
  </si>
  <si>
    <t>Background: Fewer than 1/4th of US children and adolescents meet physical activity (PA) guidelines, leading to health disparities that track into adulthood. Neighborhood opportunity may serve as a critical modifiable factor to improve fitness attainment and reduce these disparities. We drew data from the Child Opportunity Index to examine associations between neighborhood indicators of opportunity for PA and multiple fitness indicators among New York City public school youth. Methods: Multilevel generalized linear mixed models were used to estimate the overall and sex-stratified associations between neighborhood indicators (green space, healthy food, walkability, commute time) and indicators for physical fitness [curl-ups, push-ups, Progressive Aerobic Cardiovascular Endurance Run (PACER), sit-and-reach] using the New York City FITNESSGRAM data set. Results: The analytic sample [n = 299,839; median (interquartile range) age = 16 (12-17)] was 50.1% female, 37.5% Hispanic, 26.2% non-Hispanic Black, and most (69.5%) qualified for free/reduced price school meals. Neighborhood indicators were positively associated with higher values of indicators for physical fitness. The strongest associations were observed between walkability and both BMI and PACER, and commute time with BMI, push-ups, and PACER. For example, walkability had the greatest magnitude of effects for BMI and muscular strength and endurance (BMI: β: −0.75, 95% confidence interval, CI: −1.01 to −0.49; PACER: β: 1.98, 95% CI: 1.59 to 2.37), and particularly for girls compared with boys (BMI, girls: β: −0.91, 95% CI: −1.22 to −0.66); BMI, boys: β: −0.56, 95% CI: −0.86 to −0.25); PACER, girls: β: 2.11, 95% CI: 1.68 to 2.54; push-ups, boys: β: 1.71, 95% CI: 1.31 to 2.12). Conclusion: Neighborhood indicators were associated with multiple measures of youth fitness. Continued research on neighborhood opportunity and youth fitness may better inform place-based public health interventions to reduce disparities. Copyright 2023, Mary Ann Liebert, Inc., publishers.</t>
  </si>
  <si>
    <t>Child Opportunity Index; neighborhood; physical fitness; social determinants of health; youth</t>
  </si>
  <si>
    <t>adolescent; article; body mass; child; controlled study; endurance; female; fitness; Hispanic; human; major clinical study; male; muscle strength; neighborhood; New York; price; public health; social determinants of health; walkability</t>
  </si>
  <si>
    <t>Ghale, B.; Gupta, K.; Roy A.</t>
  </si>
  <si>
    <t>D'Agostino, Emily M.; Zhao, Amy Y.; Zewdie, Hiwot Y.; Ogletree, S. Scott; Messiah, Sarah; Armstrong, Sarah C.; Skinner, Asheley C.; Hipp, J. Aaron; Day, Sophia E.; Konty, Kevin J.; Neshteruk, Cody D.</t>
  </si>
  <si>
    <t>new on Scopus between October 5 and 30, 2023</t>
  </si>
  <si>
    <t>not sure about depthon children's</t>
  </si>
  <si>
    <t>Geographic information systems; Population statistics; Remote sensing; Accessibility; Affordability; Bird populations; Esthetic; Green spaces; NDVI; Pre-requisites; Public urban green space; Spatial quality; Urban green spaces; Quality control</t>
  </si>
  <si>
    <t>focus on health outcomes, not sure about depth on greenspace</t>
  </si>
  <si>
    <t>TUD library cannot provide it; researchgate request still pending</t>
  </si>
  <si>
    <t>not much depth but some factors combining greenspace, children, and access</t>
  </si>
  <si>
    <t>seems to overlap a lot with "GIS based analysis for assessing the accessibility at hierarchical levels of urban green spaces"</t>
  </si>
  <si>
    <t>no depth on children's factors</t>
  </si>
  <si>
    <t>Waterloo, Canada</t>
  </si>
  <si>
    <t>Dehradun, India</t>
  </si>
  <si>
    <t>Asia</t>
  </si>
  <si>
    <t>North America</t>
  </si>
  <si>
    <t>Oceania</t>
  </si>
  <si>
    <t>Africa</t>
  </si>
  <si>
    <t>South America</t>
  </si>
  <si>
    <t>https://en.wikipedia.org/wiki/United_Nations_geoscheme</t>
  </si>
  <si>
    <t>United Nations Geoscheme</t>
  </si>
  <si>
    <t>see 'Association between neighbourhood green space and biological markers in school-aged children. Findings from the Generation XXI birth cohort': not much depth, but some considerations made about how (and why like that) to measure children's access to greenspace</t>
  </si>
  <si>
    <t>Japan (3), China (3), Indonesia, Turkey (2), India (2)</t>
  </si>
  <si>
    <t>USA (7), Canada (6)</t>
  </si>
  <si>
    <t>Angola, South Africa</t>
  </si>
  <si>
    <t>Australia (4), New Zealand (2)</t>
  </si>
  <si>
    <t>UK/England/Scotland (3), Portugal (2), Italy (2), Germany, Ireland, Sweden, Denmark, Slovenia</t>
  </si>
  <si>
    <t>continent</t>
  </si>
  <si>
    <t>global north/south</t>
  </si>
  <si>
    <t>N</t>
  </si>
  <si>
    <t>S</t>
  </si>
  <si>
    <t>Global North</t>
  </si>
  <si>
    <t>Global South</t>
  </si>
  <si>
    <t>no full text</t>
  </si>
  <si>
    <t>Chengdu &amp; Nanjing, China</t>
  </si>
  <si>
    <t>Manitoba &amp; British Columbia, Canada</t>
  </si>
  <si>
    <t>Adelaide, Brisbane, Canberra, Darwin, Hobart, Melbourne, Perth, &amp; Sydney, Australia</t>
  </si>
  <si>
    <t>Auckland, Wellington &amp; Dunedin, New Zealand</t>
  </si>
  <si>
    <t>Amsterdam, Rotterdam &amp; The Hague, the Netherlands</t>
  </si>
  <si>
    <t>reason</t>
  </si>
  <si>
    <t>age criterion</t>
  </si>
  <si>
    <t>greenspace criterion</t>
  </si>
  <si>
    <t>accessibility criterion</t>
  </si>
  <si>
    <t>total excluded</t>
  </si>
  <si>
    <t>total</t>
  </si>
  <si>
    <t>total remaining</t>
  </si>
  <si>
    <t>Helsinki_table1_round1</t>
  </si>
  <si>
    <t>Helsinki_table2_round1</t>
  </si>
  <si>
    <t>Helsinki_table3_round1</t>
  </si>
  <si>
    <t>Helsinki_table4_round1</t>
  </si>
  <si>
    <t>Measuring children's access to urban greenspace: Helsinki table 1</t>
  </si>
  <si>
    <t>Measuring children's access to urban greenspace: Helsinki table 2</t>
  </si>
  <si>
    <t>Measuring children's access to urban greenspace: Helsinki table 3</t>
  </si>
  <si>
    <t>Measuring children's access to urban greenspace: Helsinki table 4</t>
  </si>
  <si>
    <t>Equal-Life stakeholder forum plenary</t>
  </si>
  <si>
    <t>Equal-Life stakeholder forum table 1</t>
  </si>
  <si>
    <t>Equal-Life stakeholder forum table 2</t>
  </si>
  <si>
    <t>Equal-Life stakeholder forum table 3</t>
  </si>
  <si>
    <t>Equal-Life stakeholder forum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</si>
</sst>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_ * \-#,##0.00_ ;_ * &quot;-&quot;??_ ;_ @_ "/>
  </numFmts>
  <fonts count="15">
    <font>
      <sz val="12"/>
      <color theme="1"/>
      <name val="Calibri"/>
      <family val="2"/>
      <scheme val="minor"/>
    </font>
    <font>
      <b/>
      <sz val="12"/>
      <color theme="1"/>
      <name val="Calibri"/>
      <family val="2"/>
      <scheme val="minor"/>
    </font>
    <font>
      <i/>
      <sz val="12"/>
      <color theme="1"/>
      <name val="Calibri"/>
      <family val="2"/>
      <scheme val="minor"/>
    </font>
    <font>
      <i/>
      <sz val="11"/>
      <color theme="1"/>
      <name val="Times"/>
    </font>
    <font>
      <sz val="12"/>
      <color theme="1"/>
      <name val="Calibri"/>
      <family val="2"/>
    </font>
    <font>
      <sz val="12"/>
      <color rgb="FF006100"/>
      <name val="Calibri"/>
      <family val="2"/>
      <scheme val="minor"/>
    </font>
    <font>
      <sz val="12"/>
      <color rgb="FF9C0006"/>
      <name val="Calibri"/>
      <family val="2"/>
      <scheme val="minor"/>
    </font>
    <font>
      <sz val="12"/>
      <color theme="1"/>
      <name val="Calibri"/>
      <family val="2"/>
      <scheme val="minor"/>
    </font>
    <font>
      <sz val="12"/>
      <color theme="0"/>
      <name val="Calibri"/>
      <family val="2"/>
      <scheme val="minor"/>
    </font>
    <font>
      <u/>
      <sz val="12"/>
      <color theme="10"/>
      <name val="Calibri"/>
      <family val="2"/>
      <scheme val="minor"/>
    </font>
    <font>
      <sz val="12"/>
      <color theme="1"/>
      <name val="Calibri (Body)"/>
    </font>
    <font>
      <b/>
      <i/>
      <sz val="11"/>
      <color theme="1"/>
      <name val="Times"/>
    </font>
    <font>
      <sz val="12"/>
      <color rgb="FF000000"/>
      <name val="Calibri"/>
      <family val="2"/>
      <scheme val="minor"/>
    </font>
    <font>
      <b/>
      <sz val="12"/>
      <color rgb="FF000000"/>
      <name val="Calibri"/>
      <family val="2"/>
      <scheme val="minor"/>
    </font>
    <font>
      <sz val="12"/>
      <color rgb="FFFFFFFF"/>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7CE"/>
      </patternFill>
    </fill>
    <fill>
      <patternFill patternType="solid">
        <fgColor theme="9"/>
        <bgColor indexed="64"/>
      </patternFill>
    </fill>
    <fill>
      <patternFill patternType="solid">
        <fgColor rgb="FFFBC8CF"/>
        <bgColor indexed="64"/>
      </patternFill>
    </fill>
    <fill>
      <patternFill patternType="solid">
        <fgColor theme="2"/>
        <bgColor indexed="64"/>
      </patternFill>
    </fill>
    <fill>
      <patternFill patternType="solid">
        <fgColor rgb="FFFFC7CE"/>
        <bgColor rgb="FF000000"/>
      </patternFill>
    </fill>
    <fill>
      <patternFill patternType="solid">
        <fgColor rgb="FFC6EFCE"/>
        <bgColor rgb="FF000000"/>
      </patternFill>
    </fill>
    <fill>
      <patternFill patternType="solid">
        <fgColor rgb="FF70AD47"/>
        <bgColor rgb="FF000000"/>
      </patternFill>
    </fill>
    <fill>
      <patternFill patternType="solid">
        <fgColor rgb="FFFBC8CF"/>
        <bgColor rgb="FF000000"/>
      </patternFill>
    </fill>
  </fills>
  <borders count="18">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s>
  <cellStyleXfs count="6">
    <xf numFmtId="0" fontId="0" fillId="0" borderId="0"/>
    <xf numFmtId="0" fontId="5" fillId="3" borderId="0" applyNumberFormat="0" applyBorder="0" applyAlignment="0" applyProtection="0"/>
    <xf numFmtId="0" fontId="6" fillId="4" borderId="0" applyNumberFormat="0" applyBorder="0" applyAlignment="0" applyProtection="0"/>
    <xf numFmtId="164" fontId="7" fillId="0" borderId="0" applyFont="0" applyFill="0" applyBorder="0" applyAlignment="0" applyProtection="0"/>
    <xf numFmtId="0" fontId="9" fillId="0" borderId="0" applyNumberFormat="0" applyFill="0" applyBorder="0" applyAlignment="0" applyProtection="0"/>
    <xf numFmtId="9" fontId="7" fillId="0" borderId="0" applyFont="0" applyFill="0" applyBorder="0" applyAlignment="0" applyProtection="0"/>
  </cellStyleXfs>
  <cellXfs count="74">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0" fillId="0" borderId="1" xfId="0" applyBorder="1"/>
    <xf numFmtId="0" fontId="4" fillId="0" borderId="1" xfId="0" applyFont="1" applyBorder="1"/>
    <xf numFmtId="0" fontId="1" fillId="0" borderId="1" xfId="0" applyFont="1" applyBorder="1"/>
    <xf numFmtId="0" fontId="0" fillId="2" borderId="0" xfId="0" applyFill="1"/>
    <xf numFmtId="0" fontId="0" fillId="0" borderId="0" xfId="0" quotePrefix="1"/>
    <xf numFmtId="0" fontId="0" fillId="0" borderId="2" xfId="0" applyBorder="1"/>
    <xf numFmtId="0" fontId="0" fillId="0" borderId="4" xfId="0" applyBorder="1"/>
    <xf numFmtId="0" fontId="6" fillId="4" borderId="3" xfId="2" applyBorder="1"/>
    <xf numFmtId="0" fontId="5" fillId="3" borderId="5" xfId="1" applyBorder="1"/>
    <xf numFmtId="0" fontId="0" fillId="0" borderId="6" xfId="0" applyBorder="1"/>
    <xf numFmtId="0" fontId="0" fillId="0" borderId="0" xfId="0" applyAlignment="1">
      <alignment horizontal="right"/>
    </xf>
    <xf numFmtId="0" fontId="8" fillId="5" borderId="7" xfId="0" applyFont="1" applyFill="1" applyBorder="1"/>
    <xf numFmtId="0" fontId="0" fillId="0" borderId="0" xfId="3" applyNumberFormat="1" applyFont="1"/>
    <xf numFmtId="0" fontId="9" fillId="0" borderId="0" xfId="4"/>
    <xf numFmtId="0" fontId="9" fillId="0" borderId="0" xfId="4" applyFill="1" applyBorder="1"/>
    <xf numFmtId="0" fontId="9" fillId="0" borderId="0" xfId="4" applyFill="1"/>
    <xf numFmtId="0" fontId="10" fillId="0" borderId="0" xfId="0" applyFont="1"/>
    <xf numFmtId="0" fontId="11" fillId="0" borderId="0" xfId="0" applyFont="1"/>
    <xf numFmtId="0" fontId="12" fillId="0" borderId="0" xfId="0" applyFont="1"/>
    <xf numFmtId="0" fontId="6" fillId="0" borderId="0" xfId="2" applyFill="1" applyBorder="1"/>
    <xf numFmtId="0" fontId="5" fillId="0" borderId="0" xfId="1" applyFill="1" applyBorder="1"/>
    <xf numFmtId="0" fontId="8" fillId="0" borderId="0" xfId="0" applyFont="1"/>
    <xf numFmtId="0" fontId="0" fillId="0" borderId="0" xfId="3" applyNumberFormat="1" applyFont="1" applyFill="1"/>
    <xf numFmtId="0" fontId="0" fillId="6" borderId="0" xfId="0" applyFill="1"/>
    <xf numFmtId="0" fontId="0" fillId="6" borderId="1" xfId="0" applyFill="1" applyBorder="1"/>
    <xf numFmtId="0" fontId="0" fillId="0" borderId="8" xfId="0" applyBorder="1"/>
    <xf numFmtId="0" fontId="9" fillId="0" borderId="1" xfId="4" applyBorder="1"/>
    <xf numFmtId="0" fontId="0" fillId="7" borderId="0" xfId="0" applyFill="1"/>
    <xf numFmtId="0" fontId="0" fillId="7" borderId="1" xfId="0" applyFill="1" applyBorder="1"/>
    <xf numFmtId="0" fontId="9" fillId="0" borderId="0" xfId="4" applyBorder="1"/>
    <xf numFmtId="0" fontId="12" fillId="0" borderId="1" xfId="0" applyFont="1"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9" fillId="0" borderId="0" xfId="4"/>
    <xf numFmtId="0" fontId="0" fillId="0" borderId="0" xfId="0"/>
    <xf numFmtId="0" fontId="0" fillId="0" borderId="0" xfId="0" applyFill="1"/>
    <xf numFmtId="0" fontId="0" fillId="0" borderId="1" xfId="0" applyFill="1" applyBorder="1"/>
    <xf numFmtId="0" fontId="4" fillId="0" borderId="0" xfId="0" applyFont="1" applyFill="1"/>
    <xf numFmtId="0" fontId="1" fillId="7" borderId="0" xfId="0" applyFont="1" applyFill="1"/>
    <xf numFmtId="0" fontId="1" fillId="0" borderId="1" xfId="0" applyFont="1" applyFill="1" applyBorder="1"/>
    <xf numFmtId="0" fontId="13" fillId="0" borderId="0" xfId="0" applyFont="1"/>
    <xf numFmtId="0" fontId="12" fillId="0" borderId="2" xfId="0" applyFont="1" applyBorder="1"/>
    <xf numFmtId="0" fontId="12" fillId="0" borderId="15" xfId="0" applyFont="1" applyBorder="1"/>
    <xf numFmtId="0" fontId="6" fillId="8" borderId="3" xfId="0" applyFont="1" applyFill="1" applyBorder="1"/>
    <xf numFmtId="0" fontId="12" fillId="0" borderId="4" xfId="0" applyFont="1" applyBorder="1"/>
    <xf numFmtId="0" fontId="12" fillId="0" borderId="16" xfId="0" applyFont="1" applyBorder="1"/>
    <xf numFmtId="0" fontId="5" fillId="9" borderId="5" xfId="0" applyFont="1" applyFill="1" applyBorder="1"/>
    <xf numFmtId="0" fontId="12" fillId="0" borderId="0" xfId="0" applyFont="1" applyAlignment="1">
      <alignment horizontal="right"/>
    </xf>
    <xf numFmtId="0" fontId="12" fillId="0" borderId="6" xfId="0" applyFont="1" applyBorder="1"/>
    <xf numFmtId="0" fontId="12" fillId="0" borderId="17" xfId="0" applyFont="1" applyBorder="1"/>
    <xf numFmtId="0" fontId="14" fillId="10" borderId="7" xfId="0" applyFont="1" applyFill="1" applyBorder="1"/>
    <xf numFmtId="0" fontId="14" fillId="0" borderId="0" xfId="0" applyFont="1"/>
    <xf numFmtId="0" fontId="12" fillId="11" borderId="0" xfId="0" applyFont="1" applyFill="1"/>
    <xf numFmtId="0" fontId="12" fillId="11" borderId="1" xfId="0" applyFont="1" applyFill="1" applyBorder="1"/>
    <xf numFmtId="0" fontId="0" fillId="0" borderId="0" xfId="0" applyBorder="1"/>
    <xf numFmtId="0" fontId="0" fillId="0" borderId="0" xfId="0" applyFill="1" applyBorder="1" applyAlignment="1">
      <alignment horizontal="right"/>
    </xf>
    <xf numFmtId="0" fontId="0" fillId="0" borderId="0" xfId="0" applyFill="1" applyBorder="1"/>
    <xf numFmtId="0" fontId="8" fillId="0" borderId="0" xfId="0" applyFont="1" applyFill="1" applyBorder="1"/>
    <xf numFmtId="0" fontId="1" fillId="6" borderId="0" xfId="0" applyFont="1" applyFill="1"/>
    <xf numFmtId="0" fontId="1" fillId="6" borderId="1" xfId="0" applyFont="1" applyFill="1" applyBorder="1"/>
    <xf numFmtId="0" fontId="12" fillId="0" borderId="0" xfId="0" applyFont="1" applyBorder="1"/>
    <xf numFmtId="9" fontId="0" fillId="0" borderId="0" xfId="5" applyFont="1"/>
  </cellXfs>
  <cellStyles count="6">
    <cellStyle name="Bad" xfId="2" builtinId="27"/>
    <cellStyle name="Comma" xfId="3" builtinId="3"/>
    <cellStyle name="Good" xfId="1" builtinId="26"/>
    <cellStyle name="Hyperlink" xfId="4" builtinId="8"/>
    <cellStyle name="Normal" xfId="0" builtinId="0"/>
    <cellStyle name="Percent" xfId="5" builtinId="5"/>
  </cellStyles>
  <dxfs count="103">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BC8CF"/>
      <color rgb="FFC6EF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scopus.com/inward/record.uri?eid=2-s2.0-85132427243&amp;doi=10.1016%2fj.envint.2022.107286&amp;partnerID=40&amp;md5=86c1ca35c70a3f81c1d008174a4a56ac" TargetMode="External"/><Relationship Id="rId21" Type="http://schemas.openxmlformats.org/officeDocument/2006/relationships/hyperlink" Target="https://www.scopus.com/inward/record.uri?eid=2-s2.0-85149286458&amp;doi=10.1016%2fS2214-109X%2823%2900092-X&amp;partnerID=40&amp;md5=26bbae7ab9950ecc3ab276bd9126cdd9" TargetMode="External"/><Relationship Id="rId42" Type="http://schemas.openxmlformats.org/officeDocument/2006/relationships/hyperlink" Target="https://www.scopus.com/inward/record.uri?eid=2-s2.0-85074683974&amp;doi=10.1016%2fj.schres.2019.10.012&amp;partnerID=40&amp;md5=863e65b9ed93936d10fa440c83d9f3f3" TargetMode="External"/><Relationship Id="rId47" Type="http://schemas.openxmlformats.org/officeDocument/2006/relationships/hyperlink" Target="https://www.scopus.com/inward/record.uri?eid=2-s2.0-0035887809&amp;doi=10.1016%2fS0169-2046%2801%2900179-7&amp;partnerID=40&amp;md5=625f002176fb5b33a483fe642adbb8d4" TargetMode="External"/><Relationship Id="rId63" Type="http://schemas.openxmlformats.org/officeDocument/2006/relationships/hyperlink" Target="https://www.scopus.com/inward/record.uri?eid=2-s2.0-84989318357&amp;doi=10.1016%2fj.cct.2016.09.007&amp;partnerID=40&amp;md5=8eb6cc53eac535a5cb9fa3a3db05d8f6" TargetMode="External"/><Relationship Id="rId68" Type="http://schemas.openxmlformats.org/officeDocument/2006/relationships/hyperlink" Target="https://www.scopus.com/inward/record.uri?eid=2-s2.0-0031799859&amp;doi=10.1177%2f0013916598301001&amp;partnerID=40&amp;md5=9bc02d6ea7e9a12f41cc706fc672fc28" TargetMode="External"/><Relationship Id="rId84" Type="http://schemas.openxmlformats.org/officeDocument/2006/relationships/hyperlink" Target="https://www.scopus.com/inward/record.uri?eid=2-s2.0-85032394646&amp;doi=10.1016%2fj.ufug.2017.09.016&amp;partnerID=40&amp;md5=bff15e4085d7394f1a3975b50d0516d8" TargetMode="External"/><Relationship Id="rId89" Type="http://schemas.openxmlformats.org/officeDocument/2006/relationships/hyperlink" Target="https://www.scopus.com/inward/record.uri?eid=2-s2.0-79957486356&amp;partnerID=40&amp;md5=cb7aa0422be1ce96d203132f40adc09f" TargetMode="External"/><Relationship Id="rId16" Type="http://schemas.openxmlformats.org/officeDocument/2006/relationships/hyperlink" Target="https://www.scopus.com/inward/record.uri?eid=2-s2.0-85133715007&amp;doi=10.1111%2fchso.12608&amp;partnerID=40&amp;md5=510d38102add1901f1e3fba0d4253668" TargetMode="External"/><Relationship Id="rId11" Type="http://schemas.openxmlformats.org/officeDocument/2006/relationships/hyperlink" Target="https://www.scopus.com/inward/record.uri?eid=2-s2.0-85120074165&amp;doi=10.1016%2fj.scitotenv.2021.151859&amp;partnerID=40&amp;md5=e3b9afa5b10186560c0c7bf4f82fc3cc" TargetMode="External"/><Relationship Id="rId32" Type="http://schemas.openxmlformats.org/officeDocument/2006/relationships/hyperlink" Target="https://www.scopus.com/inward/record.uri?eid=2-s2.0-85103655818&amp;doi=10.1016%2fj.ufug.2021.127097&amp;partnerID=40&amp;md5=7abacbb26863b75f31fc1243d0cbd8b2" TargetMode="External"/><Relationship Id="rId37" Type="http://schemas.openxmlformats.org/officeDocument/2006/relationships/hyperlink" Target="https://www.scopus.com/inward/record.uri?eid=2-s2.0-85112437543&amp;doi=10.1016%2fj.ufug.2021.127272&amp;partnerID=40&amp;md5=e5335d1b88215adea7508636de8d1455" TargetMode="External"/><Relationship Id="rId53" Type="http://schemas.openxmlformats.org/officeDocument/2006/relationships/hyperlink" Target="https://www.scopus.com/inward/record.uri?eid=2-s2.0-84957584341&amp;doi=10.2134%2fjeq2015.04.0192&amp;partnerID=40&amp;md5=bbc091cf350becc9db69a6468aae4428" TargetMode="External"/><Relationship Id="rId58" Type="http://schemas.openxmlformats.org/officeDocument/2006/relationships/hyperlink" Target="https://www.scopus.com/inward/record.uri?eid=2-s2.0-24644505827&amp;doi=10.2747%2f0272-3638.26.1.4&amp;partnerID=40&amp;md5=cafcb7e222a130145ebf9b8d9f00df21" TargetMode="External"/><Relationship Id="rId74" Type="http://schemas.openxmlformats.org/officeDocument/2006/relationships/hyperlink" Target="https://www.scopus.com/inward/record.uri?eid=2-s2.0-84940163597&amp;doi=10.1016%2fj.ufug.2015.02.011&amp;partnerID=40&amp;md5=9a752cb93bb41bfb186656afd5e3f0c7" TargetMode="External"/><Relationship Id="rId79" Type="http://schemas.openxmlformats.org/officeDocument/2006/relationships/hyperlink" Target="https://www.scopus.com/inward/record.uri?eid=2-s2.0-84976347387&amp;doi=10.1016%2fj.ufug.2016.06.005&amp;partnerID=40&amp;md5=1e9eb84d92cbb8e2eaa21c1d1db4a28a" TargetMode="External"/><Relationship Id="rId5" Type="http://schemas.openxmlformats.org/officeDocument/2006/relationships/hyperlink" Target="https://www.scopus.com/inward/record.uri?eid=2-s2.0-85136000150&amp;doi=10.1016%2fj.scitotenv.2022.157853&amp;partnerID=40&amp;md5=405cf092b864120b699eefdfa4add205" TargetMode="External"/><Relationship Id="rId90" Type="http://schemas.openxmlformats.org/officeDocument/2006/relationships/hyperlink" Target="https://www.scopus.com/inward/record.uri?eid=2-s2.0-85064200152&amp;doi=10.5198%2fjtlu.2019.1350&amp;partnerID=40&amp;md5=f9fe115369023d32d75e7a4d90e472dc" TargetMode="External"/><Relationship Id="rId95" Type="http://schemas.openxmlformats.org/officeDocument/2006/relationships/hyperlink" Target="javascript:void(0)" TargetMode="External"/><Relationship Id="rId22" Type="http://schemas.openxmlformats.org/officeDocument/2006/relationships/hyperlink" Target="https://www.scopus.com/inward/record.uri?eid=2-s2.0-85080879465&amp;doi=10.1111%2fijpo.12629&amp;partnerID=40&amp;md5=45a2eaf57dc4f00b75ad74f16e3b8ff8" TargetMode="External"/><Relationship Id="rId27" Type="http://schemas.openxmlformats.org/officeDocument/2006/relationships/hyperlink" Target="https://www.scopus.com/inward/record.uri?eid=2-s2.0-85098629771&amp;doi=10.1289%2fEHP6729&amp;partnerID=40&amp;md5=0f261fd4e6ad71eb7bd1072d683a9df2" TargetMode="External"/><Relationship Id="rId43" Type="http://schemas.openxmlformats.org/officeDocument/2006/relationships/hyperlink" Target="https://www.scopus.com/inward/record.uri?eid=2-s2.0-85169472361&amp;doi=10.1089%2fenv.2022.0024&amp;partnerID=40&amp;md5=d3a95c474fcd923e50555f907e1b5edc" TargetMode="External"/><Relationship Id="rId48" Type="http://schemas.openxmlformats.org/officeDocument/2006/relationships/hyperlink" Target="https://www.scopus.com/inward/record.uri?eid=2-s2.0-85068479813&amp;doi=10.21163%2fGT_2019.141.21&amp;partnerID=40&amp;md5=470c4c81f4d8270cf143cf7abaf8ad10" TargetMode="External"/><Relationship Id="rId64" Type="http://schemas.openxmlformats.org/officeDocument/2006/relationships/hyperlink" Target="https://www.scopus.com/inward/record.uri?eid=2-s2.0-85033479006&amp;doi=10.1016%2fj.scs.2017.10.026&amp;partnerID=40&amp;md5=55dbb984ad90cf183a75fcb0f9c34bb2" TargetMode="External"/><Relationship Id="rId69" Type="http://schemas.openxmlformats.org/officeDocument/2006/relationships/hyperlink" Target="https://www.scopus.com/inward/record.uri?eid=2-s2.0-68249108386&amp;partnerID=40&amp;md5=dc4bae4b3f0e6a0964c3ea201b99d8cc" TargetMode="External"/><Relationship Id="rId8" Type="http://schemas.openxmlformats.org/officeDocument/2006/relationships/hyperlink" Target="https://www.scopus.com/inward/record.uri?eid=2-s2.0-85144325963&amp;doi=10.3389%2ffpubh.2022.1046399&amp;partnerID=40&amp;md5=4d8b89d702ce928f16229aa5c1feb141" TargetMode="External"/><Relationship Id="rId51" Type="http://schemas.openxmlformats.org/officeDocument/2006/relationships/hyperlink" Target="https://www.scopus.com/inward/record.uri?eid=2-s2.0-84895927611&amp;doi=10.1080%2f01426397.2013.793764&amp;partnerID=40&amp;md5=6fe21d10a5bf25c2a9eaaf95766fe741" TargetMode="External"/><Relationship Id="rId72" Type="http://schemas.openxmlformats.org/officeDocument/2006/relationships/hyperlink" Target="https://www.scopus.com/inward/record.uri?eid=2-s2.0-84898917300&amp;doi=10.1016%2fj.landurbplan.2014.02.002&amp;partnerID=40&amp;md5=b0468c83e2d685b27a9b39c84c17c9e0" TargetMode="External"/><Relationship Id="rId80" Type="http://schemas.openxmlformats.org/officeDocument/2006/relationships/hyperlink" Target="https://www.scopus.com/inward/record.uri?eid=2-s2.0-84904307541&amp;doi=10.1016%2fj.jenvp.2014.06.007&amp;partnerID=40&amp;md5=a6bc657b1a3cebfdd885841805da8f0a" TargetMode="External"/><Relationship Id="rId85" Type="http://schemas.openxmlformats.org/officeDocument/2006/relationships/hyperlink" Target="https://www.scopus.com/inward/record.uri?eid=2-s2.0-30744438078&amp;partnerID=40&amp;md5=346576ef9814454c13593fca9ac9f535" TargetMode="External"/><Relationship Id="rId93" Type="http://schemas.openxmlformats.org/officeDocument/2006/relationships/hyperlink" Target="javascript:void(0)" TargetMode="External"/><Relationship Id="rId3" Type="http://schemas.openxmlformats.org/officeDocument/2006/relationships/hyperlink" Target="https://www.scopus.com/inward/record.uri?eid=2-s2.0-85141505329&amp;doi=10.1016%2fj.scitotenv.2022.159952&amp;partnerID=40&amp;md5=10e0c41b5a0305a85b08a9fb4d1cd1fe" TargetMode="External"/><Relationship Id="rId12" Type="http://schemas.openxmlformats.org/officeDocument/2006/relationships/hyperlink" Target="https://www.scopus.com/inward/record.uri?eid=2-s2.0-85165576162&amp;doi=10.1111%2fhex.13825&amp;partnerID=40&amp;md5=c00fba5b59698372f58622b4c85f2054" TargetMode="External"/><Relationship Id="rId17" Type="http://schemas.openxmlformats.org/officeDocument/2006/relationships/hyperlink" Target="https://www.scopus.com/inward/record.uri?eid=2-s2.0-85128758205&amp;doi=10.1080%2f17452007.2022.2060931&amp;partnerID=40&amp;md5=3c6ba8cb125f67551edc4c90767355c7" TargetMode="External"/><Relationship Id="rId25" Type="http://schemas.openxmlformats.org/officeDocument/2006/relationships/hyperlink" Target="https://www.scopus.com/inward/record.uri?eid=2-s2.0-85135098495&amp;doi=10.1016%2fj.ufug.2022.127670&amp;partnerID=40&amp;md5=f30951fc0537406bc027ca4baf39676a" TargetMode="External"/><Relationship Id="rId33" Type="http://schemas.openxmlformats.org/officeDocument/2006/relationships/hyperlink" Target="https://www.scopus.com/inward/record.uri?eid=2-s2.0-85070410731&amp;doi=10.1007%2fs12061-019-09316-4&amp;partnerID=40&amp;md5=ecf76ff7f111e81a821d5f140c0ed87b" TargetMode="External"/><Relationship Id="rId38" Type="http://schemas.openxmlformats.org/officeDocument/2006/relationships/hyperlink" Target="https://www.scopus.com/inward/record.uri?eid=2-s2.0-85108907488&amp;doi=10.1007%2f978-3-030-68824-0_5&amp;partnerID=40&amp;md5=c86a96901fbc21cdfc3e5931bc2f76c5" TargetMode="External"/><Relationship Id="rId46" Type="http://schemas.openxmlformats.org/officeDocument/2006/relationships/hyperlink" Target="https://www.scopus.com/inward/record.uri?eid=2-s2.0-85022177981&amp;doi=10.1016%2fj.ufug.2017.06.018&amp;partnerID=40&amp;md5=ff28c854d565c71678b817866a33dd2d" TargetMode="External"/><Relationship Id="rId59" Type="http://schemas.openxmlformats.org/officeDocument/2006/relationships/hyperlink" Target="https://www.scopus.com/inward/record.uri?eid=2-s2.0-85047564161&amp;doi=10.3389%2ffpsyg.2018.00805&amp;partnerID=40&amp;md5=0a31c29019735e89074bde1029ded73e" TargetMode="External"/><Relationship Id="rId67" Type="http://schemas.openxmlformats.org/officeDocument/2006/relationships/hyperlink" Target="https://www.scopus.com/inward/record.uri?eid=2-s2.0-85020729539&amp;doi=10.1016%2fj.ufug.2017.05.013&amp;partnerID=40&amp;md5=703161c086f66c5e8fe74bd6bbefc24f" TargetMode="External"/><Relationship Id="rId20" Type="http://schemas.openxmlformats.org/officeDocument/2006/relationships/hyperlink" Target="https://www.scopus.com/inward/record.uri?eid=2-s2.0-85098161971&amp;doi=10.1016%2fj.landurbplan.2020.104019&amp;partnerID=40&amp;md5=1b15935477f75e4279fe33bc381bf697" TargetMode="External"/><Relationship Id="rId41" Type="http://schemas.openxmlformats.org/officeDocument/2006/relationships/hyperlink" Target="https://www.scopus.com/inward/record.uri?eid=2-s2.0-85159833668&amp;doi=10.1016%2fj.landurbplan.2023.104805&amp;partnerID=40&amp;md5=3615fde91852e58dc2c8d7ea141d6843" TargetMode="External"/><Relationship Id="rId54" Type="http://schemas.openxmlformats.org/officeDocument/2006/relationships/hyperlink" Target="https://www.scopus.com/inward/record.uri?eid=2-s2.0-84868214685&amp;doi=10.1016%2fj.ufug.2012.06.002&amp;partnerID=40&amp;md5=06c65c0a80c2c93eec8c3fa259130ab7" TargetMode="External"/><Relationship Id="rId62" Type="http://schemas.openxmlformats.org/officeDocument/2006/relationships/hyperlink" Target="https://www.scopus.com/inward/record.uri?eid=2-s2.0-24344470137&amp;doi=10.1016%2fj.landurbplan.2004.11.013&amp;partnerID=40&amp;md5=553eeb375dad8e7c1ac431ebb76e946c" TargetMode="External"/><Relationship Id="rId70" Type="http://schemas.openxmlformats.org/officeDocument/2006/relationships/hyperlink" Target="https://www.scopus.com/inward/record.uri?eid=2-s2.0-22044455313&amp;doi=10.1078%2f1618-8667-00026&amp;partnerID=40&amp;md5=385daf2b3d6b8b2fce92f372098723f9" TargetMode="External"/><Relationship Id="rId75" Type="http://schemas.openxmlformats.org/officeDocument/2006/relationships/hyperlink" Target="https://www.scopus.com/inward/record.uri?eid=2-s2.0-85052322903&amp;doi=10.1071%2fPC18026&amp;partnerID=40&amp;md5=546a1628ac1bfedcfe2e1a0df7501a8c" TargetMode="External"/><Relationship Id="rId83" Type="http://schemas.openxmlformats.org/officeDocument/2006/relationships/hyperlink" Target="https://www.scopus.com/inward/record.uri?eid=2-s2.0-85044667205&amp;doi=10.1016%2fj.landurbplan.2017.12.004&amp;partnerID=40&amp;md5=7d365246c866d66d80dde29bc60e6d97" TargetMode="External"/><Relationship Id="rId88" Type="http://schemas.openxmlformats.org/officeDocument/2006/relationships/hyperlink" Target="https://www.scopus.com/inward/record.uri?eid=2-s2.0-84988660566&amp;doi=10.1016%2fj.apgeog.2016.09.023&amp;partnerID=40&amp;md5=39fa8cd044fd931a8fba6a2e1f234449" TargetMode="External"/><Relationship Id="rId91" Type="http://schemas.openxmlformats.org/officeDocument/2006/relationships/hyperlink" Target="https://www.scopus.com/inward/record.uri?eid=2-s2.0-85060616794&amp;doi=10.15171%2fIJOEM.2019.1425&amp;partnerID=40&amp;md5=dc884046d345ec3fa771ec8aa58371da" TargetMode="External"/><Relationship Id="rId1" Type="http://schemas.openxmlformats.org/officeDocument/2006/relationships/hyperlink" Target="https://www.scopus.com/inward/record.uri?eid=2-s2.0-85078553279&amp;doi=10.1016%2fj.ufug.2020.126601&amp;partnerID=40&amp;md5=ee01e1d77e07084f623e5032695205b7" TargetMode="External"/><Relationship Id="rId6" Type="http://schemas.openxmlformats.org/officeDocument/2006/relationships/hyperlink" Target="https://www.scopus.com/inward/record.uri?eid=2-s2.0-85072545768&amp;doi=10.1016%2fj.envint.2019.105070&amp;partnerID=40&amp;md5=7bdcbc4adba6a13df3796f7e7d7ab5ff" TargetMode="External"/><Relationship Id="rId15" Type="http://schemas.openxmlformats.org/officeDocument/2006/relationships/hyperlink" Target="https://www.scopus.com/inward/record.uri?eid=2-s2.0-85141521526&amp;doi=10.1016%2fj.landurbplan.2022.104632&amp;partnerID=40&amp;md5=2360caa6b0909cc6525b0730088ca418" TargetMode="External"/><Relationship Id="rId23" Type="http://schemas.openxmlformats.org/officeDocument/2006/relationships/hyperlink" Target="https://www.scopus.com/inward/record.uri?eid=2-s2.0-85076341472&amp;doi=10.1016%2fj.ypmed.2019.105948&amp;partnerID=40&amp;md5=ec435e25345cba00229544779e0a6ad0" TargetMode="External"/><Relationship Id="rId28" Type="http://schemas.openxmlformats.org/officeDocument/2006/relationships/hyperlink" Target="https://www.scopus.com/inward/record.uri?eid=2-s2.0-85130489942&amp;doi=10.1016%2fj.cities.2022.103707&amp;partnerID=40&amp;md5=ed9729d5a14bd41616eac93e8aeec8a8" TargetMode="External"/><Relationship Id="rId36" Type="http://schemas.openxmlformats.org/officeDocument/2006/relationships/hyperlink" Target="https://www.scopus.com/inward/record.uri?eid=2-s2.0-85116502579&amp;doi=10.1016%2fj.scitotenv.2021.150551&amp;partnerID=40&amp;md5=1df946cd18a03500ff6492b11751a255" TargetMode="External"/><Relationship Id="rId49" Type="http://schemas.openxmlformats.org/officeDocument/2006/relationships/hyperlink" Target="https://www.scopus.com/inward/record.uri?eid=2-s2.0-84896694481&amp;doi=10.1016%2fj.ufug.2013.09.003&amp;partnerID=40&amp;md5=f3d52070c41ea99f71072e8b392c7786" TargetMode="External"/><Relationship Id="rId57" Type="http://schemas.openxmlformats.org/officeDocument/2006/relationships/hyperlink" Target="https://www.scopus.com/inward/record.uri?eid=2-s2.0-0038041677&amp;doi=10.1078%2f1618-8667-00019&amp;partnerID=40&amp;md5=3d04ab7ba1c2b8f19b54b556a8c3417d" TargetMode="External"/><Relationship Id="rId10" Type="http://schemas.openxmlformats.org/officeDocument/2006/relationships/hyperlink" Target="https://www.scopus.com/inward/record.uri?eid=2-s2.0-85141459884&amp;doi=10.1183%2f13993003.03024-2021&amp;partnerID=40&amp;md5=b9cb34663a4648f5d27265fcee8f301f" TargetMode="External"/><Relationship Id="rId31" Type="http://schemas.openxmlformats.org/officeDocument/2006/relationships/hyperlink" Target="https://www.scopus.com/inward/record.uri?eid=2-s2.0-85116118282&amp;doi=10.1016%2fj.healthplace.2021.102678&amp;partnerID=40&amp;md5=a64f05d24549cdcfb4f797aac09f7e73" TargetMode="External"/><Relationship Id="rId44" Type="http://schemas.openxmlformats.org/officeDocument/2006/relationships/hyperlink" Target="https://www.scopus.com/inward/record.uri?eid=2-s2.0-85118212878&amp;doi=10.1002%2fajcp.12559&amp;partnerID=40&amp;md5=2dc861047eca0de3e97433712d7edc89" TargetMode="External"/><Relationship Id="rId52" Type="http://schemas.openxmlformats.org/officeDocument/2006/relationships/hyperlink" Target="https://www.scopus.com/inward/record.uri?eid=2-s2.0-35348916722&amp;doi=10.1016%2fj.ufug.2007.05.003&amp;partnerID=40&amp;md5=5c38c66f186f5a690c63bec8e7ebf5d9" TargetMode="External"/><Relationship Id="rId60" Type="http://schemas.openxmlformats.org/officeDocument/2006/relationships/hyperlink" Target="https://www.scopus.com/inward/record.uri?eid=2-s2.0-84944144906&amp;doi=10.1016%2fj.jclepro.2015.09.012&amp;partnerID=40&amp;md5=57ffb085efbe3e2a50c14bec41e54297" TargetMode="External"/><Relationship Id="rId65" Type="http://schemas.openxmlformats.org/officeDocument/2006/relationships/hyperlink" Target="https://www.scopus.com/inward/record.uri?eid=2-s2.0-84890335423&amp;doi=10.1080%2f01426397.2012.690860&amp;partnerID=40&amp;md5=1b0c734ad003649c584b4f917411932f" TargetMode="External"/><Relationship Id="rId73" Type="http://schemas.openxmlformats.org/officeDocument/2006/relationships/hyperlink" Target="https://www.scopus.com/inward/record.uri?eid=2-s2.0-85064940913&amp;doi=10.1016%2fj.geoforum.2019.04.016&amp;partnerID=40&amp;md5=4f402ed5419ebda4463f4eedff576e50" TargetMode="External"/><Relationship Id="rId78" Type="http://schemas.openxmlformats.org/officeDocument/2006/relationships/hyperlink" Target="https://www.scopus.com/inward/record.uri?eid=2-s2.0-85018961297&amp;doi=10.1016%2fj.landurbplan.2017.04.002&amp;partnerID=40&amp;md5=ac97383e00d9c11e742e35d783f55d22" TargetMode="External"/><Relationship Id="rId81" Type="http://schemas.openxmlformats.org/officeDocument/2006/relationships/hyperlink" Target="https://www.scopus.com/inward/record.uri?eid=2-s2.0-85027891688&amp;doi=10.1007%2fs10708-017-9809-4&amp;partnerID=40&amp;md5=89a3c41e87199306e2a4f556fa165fcd" TargetMode="External"/><Relationship Id="rId86" Type="http://schemas.openxmlformats.org/officeDocument/2006/relationships/hyperlink" Target="https://www.scopus.com/inward/record.uri?eid=2-s2.0-0035680811&amp;partnerID=40&amp;md5=c5b4e4ecf8dab4bb53573b9f3ff711cd" TargetMode="External"/><Relationship Id="rId94" Type="http://schemas.openxmlformats.org/officeDocument/2006/relationships/hyperlink" Target="https://www.scopus.com/record/display.uri?eid=2-s2.0-85173563607&amp;origin=SingleRecordEmailAlert&amp;dgcid=raven_sc_search_en_us_email&amp;txGid=a37256fc3c30b694cf135d92d03ae3ba" TargetMode="External"/><Relationship Id="rId4" Type="http://schemas.openxmlformats.org/officeDocument/2006/relationships/hyperlink" Target="https://www.scopus.com/inward/record.uri?eid=2-s2.0-85170667324&amp;doi=10.3389%2ffnhum.2023.1167786&amp;partnerID=40&amp;md5=a9c310222f5ded86c1dc5c839d15b681" TargetMode="External"/><Relationship Id="rId9" Type="http://schemas.openxmlformats.org/officeDocument/2006/relationships/hyperlink" Target="https://www.scopus.com/inward/record.uri?eid=2-s2.0-85083770584&amp;doi=10.1016%2fj.envsci.2020.03.014&amp;partnerID=40&amp;md5=5cb2f865e49807f09d79fa2368ff1364" TargetMode="External"/><Relationship Id="rId13" Type="http://schemas.openxmlformats.org/officeDocument/2006/relationships/hyperlink" Target="https://www.scopus.com/inward/record.uri?eid=2-s2.0-85104532562&amp;doi=10.1080%2f09640568.2021.1891870&amp;partnerID=40&amp;md5=9137262945fb92e06c94ecad817c4a3d" TargetMode="External"/><Relationship Id="rId18" Type="http://schemas.openxmlformats.org/officeDocument/2006/relationships/hyperlink" Target="https://www.scopus.com/inward/record.uri?eid=2-s2.0-85135390311&amp;doi=10.1016%2fj.ufug.2022.127685&amp;partnerID=40&amp;md5=3bdff9748a8aa49c0d8a3dcde638a833" TargetMode="External"/><Relationship Id="rId39" Type="http://schemas.openxmlformats.org/officeDocument/2006/relationships/hyperlink" Target="https://www.scopus.com/inward/record.uri?eid=2-s2.0-85134671332&amp;doi=10.1016%2fj.ufug.2022.127681&amp;partnerID=40&amp;md5=2143e4573bdf14118db4d0d31eb0d8c1" TargetMode="External"/><Relationship Id="rId34" Type="http://schemas.openxmlformats.org/officeDocument/2006/relationships/hyperlink" Target="https://www.scopus.com/inward/record.uri?eid=2-s2.0-85082416042&amp;doi=10.1016%2fj.envsci.2020.03.007&amp;partnerID=40&amp;md5=f02c397ffa5de9753bfa8700ef2c4124" TargetMode="External"/><Relationship Id="rId50" Type="http://schemas.openxmlformats.org/officeDocument/2006/relationships/hyperlink" Target="https://www.scopus.com/inward/record.uri?eid=2-s2.0-85064955553&amp;doi=10.1016%2fj.envres.2019.04.015&amp;partnerID=40&amp;md5=cb88544e83192e2c592f24d41bd3f380" TargetMode="External"/><Relationship Id="rId55" Type="http://schemas.openxmlformats.org/officeDocument/2006/relationships/hyperlink" Target="https://www.scopus.com/inward/record.uri?eid=2-s2.0-85054343364&amp;doi=10.4018%2fIJSESD.2019010104&amp;partnerID=40&amp;md5=8f86540e29e99d0143584c56317f0069" TargetMode="External"/><Relationship Id="rId76" Type="http://schemas.openxmlformats.org/officeDocument/2006/relationships/hyperlink" Target="https://www.scopus.com/inward/record.uri?eid=2-s2.0-84900565790&amp;doi=10.1016%2fj.ecolind.2013.11.011&amp;partnerID=40&amp;md5=2bf4585f15d26dac51f55f53003c3071" TargetMode="External"/><Relationship Id="rId7" Type="http://schemas.openxmlformats.org/officeDocument/2006/relationships/hyperlink" Target="https://www.scopus.com/inward/record.uri?eid=2-s2.0-85171478681&amp;doi=10.1016%2fj.wss.2023.100174&amp;partnerID=40&amp;md5=918275542a9873e26812869aec45e2ea" TargetMode="External"/><Relationship Id="rId71" Type="http://schemas.openxmlformats.org/officeDocument/2006/relationships/hyperlink" Target="https://www.scopus.com/inward/record.uri?eid=2-s2.0-85052813405&amp;doi=10.1002%2fnur.21901&amp;partnerID=40&amp;md5=df5045f90cb5f62ed3a1710e332508e1" TargetMode="External"/><Relationship Id="rId92" Type="http://schemas.openxmlformats.org/officeDocument/2006/relationships/hyperlink" Target="https://www.scopus.com/inward/record.uri?eid=2-s2.0-84902652826&amp;doi=10.1016%2fj.envint.2014.06.002&amp;partnerID=40&amp;md5=441fa1e797e2ca17540f00d36f73c241" TargetMode="External"/><Relationship Id="rId2" Type="http://schemas.openxmlformats.org/officeDocument/2006/relationships/hyperlink" Target="https://www.scopus.com/inward/record.uri?eid=2-s2.0-85092515611&amp;doi=10.1016%2fj.landurbplan.2020.103971&amp;partnerID=40&amp;md5=aebff11e2043042056313546eef407f9" TargetMode="External"/><Relationship Id="rId29" Type="http://schemas.openxmlformats.org/officeDocument/2006/relationships/hyperlink" Target="https://www.scopus.com/inward/record.uri?eid=2-s2.0-85108917180&amp;doi=10.1007%2f978-3-030-68824-0_6&amp;partnerID=40&amp;md5=12a5d4beba86492f92267e11e09fd40e" TargetMode="External"/><Relationship Id="rId24" Type="http://schemas.openxmlformats.org/officeDocument/2006/relationships/hyperlink" Target="https://www.scopus.com/inward/record.uri?eid=2-s2.0-85081199767&amp;doi=10.3389%2ffpubh.2020.00010&amp;partnerID=40&amp;md5=c3b0c70fc837f5ff26f05177a39a97e7" TargetMode="External"/><Relationship Id="rId40" Type="http://schemas.openxmlformats.org/officeDocument/2006/relationships/hyperlink" Target="https://www.scopus.com/inward/record.uri?eid=2-s2.0-85123127466&amp;doi=10.3389%2ffrsc.2021.728384&amp;partnerID=40&amp;md5=b073f22b5a2ed2e9ead0335a0df2728e" TargetMode="External"/><Relationship Id="rId45" Type="http://schemas.openxmlformats.org/officeDocument/2006/relationships/hyperlink" Target="https://www.scopus.com/inward/record.uri?eid=2-s2.0-85162092545&amp;doi=10.1016%2fj.ufug.2023.128003&amp;partnerID=40&amp;md5=d9de120fc2ef97332ad04db46d235ccc" TargetMode="External"/><Relationship Id="rId66" Type="http://schemas.openxmlformats.org/officeDocument/2006/relationships/hyperlink" Target="https://www.scopus.com/inward/record.uri?eid=2-s2.0-84858290689&amp;doi=10.1016%2fj.landurbplan.2012.01.015&amp;partnerID=40&amp;md5=9f8ba88621a2469dafadfbba31a4dbca" TargetMode="External"/><Relationship Id="rId87" Type="http://schemas.openxmlformats.org/officeDocument/2006/relationships/hyperlink" Target="https://www.scopus.com/inward/record.uri?eid=2-s2.0-84864382963&amp;doi=10.1007%2fs11205-012-0062-4&amp;partnerID=40&amp;md5=a48c655000ae1879187b1ae83057f9b1" TargetMode="External"/><Relationship Id="rId61" Type="http://schemas.openxmlformats.org/officeDocument/2006/relationships/hyperlink" Target="https://www.scopus.com/inward/record.uri?eid=2-s2.0-84859068500&amp;partnerID=40&amp;md5=1bf0084eb9bcea810fca68942ba5e3b2" TargetMode="External"/><Relationship Id="rId82" Type="http://schemas.openxmlformats.org/officeDocument/2006/relationships/hyperlink" Target="https://www.scopus.com/inward/record.uri?eid=2-s2.0-84930170216&amp;doi=10.1080%2f14733285.2015.1048427&amp;partnerID=40&amp;md5=80769e3dc6d3f670add9ec612f93d599" TargetMode="External"/><Relationship Id="rId19" Type="http://schemas.openxmlformats.org/officeDocument/2006/relationships/hyperlink" Target="https://www.scopus.com/inward/record.uri?eid=2-s2.0-85121671719&amp;doi=10.1002%2fpan3.10291&amp;partnerID=40&amp;md5=7b81f83204e43e6dc415e16ff655174b" TargetMode="External"/><Relationship Id="rId14" Type="http://schemas.openxmlformats.org/officeDocument/2006/relationships/hyperlink" Target="https://www.scopus.com/inward/record.uri?eid=2-s2.0-85133563858&amp;doi=10.1016%2fj.cities.2022.103839&amp;partnerID=40&amp;md5=25d46809d11533f5e921bef6b117d502" TargetMode="External"/><Relationship Id="rId30" Type="http://schemas.openxmlformats.org/officeDocument/2006/relationships/hyperlink" Target="https://www.scopus.com/inward/record.uri?eid=2-s2.0-85109083127&amp;doi=10.1016%2fj.ufug.2021.127216&amp;partnerID=40&amp;md5=102e0e971da68874980fa2d9e6c4b28b" TargetMode="External"/><Relationship Id="rId35" Type="http://schemas.openxmlformats.org/officeDocument/2006/relationships/hyperlink" Target="https://www.scopus.com/inward/record.uri?eid=2-s2.0-85069657532&amp;doi=10.1016%2fj.cities.2019.102405&amp;partnerID=40&amp;md5=39b409d640e6e19112fe39f46a9d3137" TargetMode="External"/><Relationship Id="rId56" Type="http://schemas.openxmlformats.org/officeDocument/2006/relationships/hyperlink" Target="https://www.scopus.com/inward/record.uri?eid=2-s2.0-84929484434&amp;doi=10.1016%2fj.healthplace.2015.03.016&amp;partnerID=40&amp;md5=315d8221222edab445dd3e33b9ad0bd7" TargetMode="External"/><Relationship Id="rId77" Type="http://schemas.openxmlformats.org/officeDocument/2006/relationships/hyperlink" Target="https://www.scopus.com/inward/record.uri?eid=2-s2.0-84861664388&amp;doi=10.1016%2fj.socscimed.2012.03.037&amp;partnerID=40&amp;md5=cca0efa8b061d35d0a55493a0c550780"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iris.who.int/handle/10665/354589" TargetMode="External"/><Relationship Id="rId21" Type="http://schemas.openxmlformats.org/officeDocument/2006/relationships/hyperlink" Target="https://iris.who.int/handle/10665/354104" TargetMode="External"/><Relationship Id="rId42" Type="http://schemas.openxmlformats.org/officeDocument/2006/relationships/hyperlink" Target="https://iris.who.int/handle/10665/340944" TargetMode="External"/><Relationship Id="rId47" Type="http://schemas.openxmlformats.org/officeDocument/2006/relationships/hyperlink" Target="https://iris.who.int/handle/10665/346430" TargetMode="External"/><Relationship Id="rId63" Type="http://schemas.openxmlformats.org/officeDocument/2006/relationships/hyperlink" Target="https://iris.who.int/handle/10665/342213" TargetMode="External"/><Relationship Id="rId68" Type="http://schemas.openxmlformats.org/officeDocument/2006/relationships/hyperlink" Target="https://iris.who.int/handle/10665/345654" TargetMode="External"/><Relationship Id="rId84" Type="http://schemas.openxmlformats.org/officeDocument/2006/relationships/hyperlink" Target="https://iris.who.int/handle/10665/108111" TargetMode="External"/><Relationship Id="rId16" Type="http://schemas.openxmlformats.org/officeDocument/2006/relationships/hyperlink" Target="https://iris.who.int/handle/10665/366450" TargetMode="External"/><Relationship Id="rId11" Type="http://schemas.openxmlformats.org/officeDocument/2006/relationships/hyperlink" Target="https://iris.who.int/handle/10665/366708" TargetMode="External"/><Relationship Id="rId32" Type="http://schemas.openxmlformats.org/officeDocument/2006/relationships/hyperlink" Target="https://iris.who.int/handle/10665/353747" TargetMode="External"/><Relationship Id="rId37" Type="http://schemas.openxmlformats.org/officeDocument/2006/relationships/hyperlink" Target="https://iris.who.int/handle/10665/366521" TargetMode="External"/><Relationship Id="rId53" Type="http://schemas.openxmlformats.org/officeDocument/2006/relationships/hyperlink" Target="https://iris.who.int/handle/10665/329429" TargetMode="External"/><Relationship Id="rId58" Type="http://schemas.openxmlformats.org/officeDocument/2006/relationships/hyperlink" Target="https://iris.who.int/handle/10665/272722" TargetMode="External"/><Relationship Id="rId74" Type="http://schemas.openxmlformats.org/officeDocument/2006/relationships/hyperlink" Target="https://iris.who.int/handle/10665/174012" TargetMode="External"/><Relationship Id="rId79" Type="http://schemas.openxmlformats.org/officeDocument/2006/relationships/hyperlink" Target="https://iris.who.int/handle/10665/151788" TargetMode="External"/><Relationship Id="rId5" Type="http://schemas.openxmlformats.org/officeDocument/2006/relationships/hyperlink" Target="https://www.unicef.org/media/129381/file/State%20of%20drinking%20water%20report.pdf" TargetMode="External"/><Relationship Id="rId19" Type="http://schemas.openxmlformats.org/officeDocument/2006/relationships/hyperlink" Target="https://iris.who.int/handle/10665/367385" TargetMode="External"/><Relationship Id="rId14" Type="http://schemas.openxmlformats.org/officeDocument/2006/relationships/hyperlink" Target="https://iris.who.int/handle/10665/365856" TargetMode="External"/><Relationship Id="rId22" Type="http://schemas.openxmlformats.org/officeDocument/2006/relationships/hyperlink" Target="https://iris.who.int/handle/10665/352844" TargetMode="External"/><Relationship Id="rId27" Type="http://schemas.openxmlformats.org/officeDocument/2006/relationships/hyperlink" Target="https://iris.who.int/handle/10665/355761" TargetMode="External"/><Relationship Id="rId30" Type="http://schemas.openxmlformats.org/officeDocument/2006/relationships/hyperlink" Target="https://iris.who.int/handle/10665/355763" TargetMode="External"/><Relationship Id="rId35" Type="http://schemas.openxmlformats.org/officeDocument/2006/relationships/hyperlink" Target="https://iris.who.int/handle/10665/341376" TargetMode="External"/><Relationship Id="rId43" Type="http://schemas.openxmlformats.org/officeDocument/2006/relationships/hyperlink" Target="https://iris.who.int/handle/10665/358239" TargetMode="External"/><Relationship Id="rId48" Type="http://schemas.openxmlformats.org/officeDocument/2006/relationships/hyperlink" Target="https://iris.who.int/handle/10665/345147" TargetMode="External"/><Relationship Id="rId56" Type="http://schemas.openxmlformats.org/officeDocument/2006/relationships/hyperlink" Target="https://iris.who.int/handle/10665/338195" TargetMode="External"/><Relationship Id="rId64" Type="http://schemas.openxmlformats.org/officeDocument/2006/relationships/hyperlink" Target="https://iris.who.int/handle/10665/338807" TargetMode="External"/><Relationship Id="rId69" Type="http://schemas.openxmlformats.org/officeDocument/2006/relationships/hyperlink" Target="https://iris.who.int/handle/10665/366425" TargetMode="External"/><Relationship Id="rId77" Type="http://schemas.openxmlformats.org/officeDocument/2006/relationships/hyperlink" Target="https://iris.who.int/handle/10665/344398" TargetMode="External"/><Relationship Id="rId8" Type="http://schemas.openxmlformats.org/officeDocument/2006/relationships/hyperlink" Target="https://iris.who.int/handle/10665/344116" TargetMode="External"/><Relationship Id="rId51" Type="http://schemas.openxmlformats.org/officeDocument/2006/relationships/hyperlink" Target="https://iris.who.int/handle/10665/340847" TargetMode="External"/><Relationship Id="rId72" Type="http://schemas.openxmlformats.org/officeDocument/2006/relationships/hyperlink" Target="https://iris.who.int/handle/10665/334251" TargetMode="External"/><Relationship Id="rId80" Type="http://schemas.openxmlformats.org/officeDocument/2006/relationships/hyperlink" Target="https://iris.who.int/handle/10665/189524" TargetMode="External"/><Relationship Id="rId85" Type="http://schemas.openxmlformats.org/officeDocument/2006/relationships/hyperlink" Target="https://iris.who.int/handle/10665/79753" TargetMode="External"/><Relationship Id="rId3" Type="http://schemas.openxmlformats.org/officeDocument/2006/relationships/hyperlink" Target="https://www.unicef.org/media/49966/file/UNICEF_Clear_the_Air_for_Children_30_Oct_2016.pdf" TargetMode="External"/><Relationship Id="rId12" Type="http://schemas.openxmlformats.org/officeDocument/2006/relationships/hyperlink" Target="https://iris.who.int/handle/10665/359879" TargetMode="External"/><Relationship Id="rId17" Type="http://schemas.openxmlformats.org/officeDocument/2006/relationships/hyperlink" Target="https://iris.who.int/handle/10665/368167" TargetMode="External"/><Relationship Id="rId25" Type="http://schemas.openxmlformats.org/officeDocument/2006/relationships/hyperlink" Target="https://iris.who.int/handle/10665/365238" TargetMode="External"/><Relationship Id="rId33" Type="http://schemas.openxmlformats.org/officeDocument/2006/relationships/hyperlink" Target="https://iris.who.int/handle/10665/340825" TargetMode="External"/><Relationship Id="rId38" Type="http://schemas.openxmlformats.org/officeDocument/2006/relationships/hyperlink" Target="https://iris.who.int/handle/10665/346168" TargetMode="External"/><Relationship Id="rId46" Type="http://schemas.openxmlformats.org/officeDocument/2006/relationships/hyperlink" Target="https://iris.who.int/handle/10665/340892" TargetMode="External"/><Relationship Id="rId59" Type="http://schemas.openxmlformats.org/officeDocument/2006/relationships/hyperlink" Target="https://iris.who.int/handle/10665/326879" TargetMode="External"/><Relationship Id="rId67" Type="http://schemas.openxmlformats.org/officeDocument/2006/relationships/hyperlink" Target="https://iris.who.int/handle/10665/339038" TargetMode="External"/><Relationship Id="rId20" Type="http://schemas.openxmlformats.org/officeDocument/2006/relationships/hyperlink" Target="https://iris.who.int/handle/10665/342931" TargetMode="External"/><Relationship Id="rId41" Type="http://schemas.openxmlformats.org/officeDocument/2006/relationships/hyperlink" Target="https://iris.who.int/handle/10665/331678" TargetMode="External"/><Relationship Id="rId54" Type="http://schemas.openxmlformats.org/officeDocument/2006/relationships/hyperlink" Target="https://iris.who.int/handle/10665/279817" TargetMode="External"/><Relationship Id="rId62" Type="http://schemas.openxmlformats.org/officeDocument/2006/relationships/hyperlink" Target="https://iris.who.int/handle/10665/344101" TargetMode="External"/><Relationship Id="rId70" Type="http://schemas.openxmlformats.org/officeDocument/2006/relationships/hyperlink" Target="https://iris.who.int/handle/10665/338437" TargetMode="External"/><Relationship Id="rId75" Type="http://schemas.openxmlformats.org/officeDocument/2006/relationships/hyperlink" Target="https://iris.who.int/handle/10665/116817" TargetMode="External"/><Relationship Id="rId83" Type="http://schemas.openxmlformats.org/officeDocument/2006/relationships/hyperlink" Target="https://iris.who.int/handle/10665/79061" TargetMode="External"/><Relationship Id="rId88" Type="http://schemas.openxmlformats.org/officeDocument/2006/relationships/hyperlink" Target="https://www.unicef.org/reports" TargetMode="External"/><Relationship Id="rId1" Type="http://schemas.openxmlformats.org/officeDocument/2006/relationships/hyperlink" Target="https://www.unicef.org/media/47616/file/UNICEF_Shaping_urbanization_for_children_handbook_2018.pdf" TargetMode="External"/><Relationship Id="rId6" Type="http://schemas.openxmlformats.org/officeDocument/2006/relationships/hyperlink" Target="https://www.unicef.org/media/55081/file/Silent%20suffocation%20in%20africa%20air%20pollution%202019%20.pdf" TargetMode="External"/><Relationship Id="rId15" Type="http://schemas.openxmlformats.org/officeDocument/2006/relationships/hyperlink" Target="https://iris.who.int/handle/10665/373258" TargetMode="External"/><Relationship Id="rId23" Type="http://schemas.openxmlformats.org/officeDocument/2006/relationships/hyperlink" Target="https://iris.who.int/handle/10665/353810" TargetMode="External"/><Relationship Id="rId28" Type="http://schemas.openxmlformats.org/officeDocument/2006/relationships/hyperlink" Target="https://iris.who.int/handle/10665/363899" TargetMode="External"/><Relationship Id="rId36" Type="http://schemas.openxmlformats.org/officeDocument/2006/relationships/hyperlink" Target="https://iris.who.int/handle/10665/339462" TargetMode="External"/><Relationship Id="rId49" Type="http://schemas.openxmlformats.org/officeDocument/2006/relationships/hyperlink" Target="https://iris.who.int/handle/10665/344155" TargetMode="External"/><Relationship Id="rId57" Type="http://schemas.openxmlformats.org/officeDocument/2006/relationships/hyperlink" Target="https://iris.who.int/handle/10665/324928" TargetMode="External"/><Relationship Id="rId10" Type="http://schemas.openxmlformats.org/officeDocument/2006/relationships/hyperlink" Target="https://iris.who.int/handle/10665/367630" TargetMode="External"/><Relationship Id="rId31" Type="http://schemas.openxmlformats.org/officeDocument/2006/relationships/hyperlink" Target="https://iris.who.int/handle/10665/363607" TargetMode="External"/><Relationship Id="rId44" Type="http://schemas.openxmlformats.org/officeDocument/2006/relationships/hyperlink" Target="https://iris.who.int/handle/10665/345329" TargetMode="External"/><Relationship Id="rId52" Type="http://schemas.openxmlformats.org/officeDocument/2006/relationships/hyperlink" Target="https://iris.who.int/handle/10665/346222" TargetMode="External"/><Relationship Id="rId60" Type="http://schemas.openxmlformats.org/officeDocument/2006/relationships/hyperlink" Target="https://iris.who.int/handle/10665/276405" TargetMode="External"/><Relationship Id="rId65" Type="http://schemas.openxmlformats.org/officeDocument/2006/relationships/hyperlink" Target="https://iris.who.int/handle/10665/250367" TargetMode="External"/><Relationship Id="rId73" Type="http://schemas.openxmlformats.org/officeDocument/2006/relationships/hyperlink" Target="https://iris.who.int/handle/10665/112253" TargetMode="External"/><Relationship Id="rId78" Type="http://schemas.openxmlformats.org/officeDocument/2006/relationships/hyperlink" Target="https://iris.who.int/handle/10665/204866" TargetMode="External"/><Relationship Id="rId81" Type="http://schemas.openxmlformats.org/officeDocument/2006/relationships/hyperlink" Target="https://iris.who.int/handle/10665/70913" TargetMode="External"/><Relationship Id="rId86" Type="http://schemas.openxmlformats.org/officeDocument/2006/relationships/hyperlink" Target="https://iris.who.int/handle/10665/43457" TargetMode="External"/><Relationship Id="rId4" Type="http://schemas.openxmlformats.org/officeDocument/2006/relationships/hyperlink" Target="https://www.unicef.org/media/129381/file/State%20of%20drinking%20water%20report.pdf" TargetMode="External"/><Relationship Id="rId9" Type="http://schemas.openxmlformats.org/officeDocument/2006/relationships/hyperlink" Target="https://iris.who.int/handle/10665/366036" TargetMode="External"/><Relationship Id="rId13" Type="http://schemas.openxmlformats.org/officeDocument/2006/relationships/hyperlink" Target="https://iris.who.int/handle/10665/354225" TargetMode="External"/><Relationship Id="rId18" Type="http://schemas.openxmlformats.org/officeDocument/2006/relationships/hyperlink" Target="https://iris.who.int/handle/10665/372160" TargetMode="External"/><Relationship Id="rId39" Type="http://schemas.openxmlformats.org/officeDocument/2006/relationships/hyperlink" Target="https://iris.who.int/handle/10665/350966" TargetMode="External"/><Relationship Id="rId34" Type="http://schemas.openxmlformats.org/officeDocument/2006/relationships/hyperlink" Target="https://iris.who.int/handle/10665/344476" TargetMode="External"/><Relationship Id="rId50" Type="http://schemas.openxmlformats.org/officeDocument/2006/relationships/hyperlink" Target="https://iris.who.int/handle/10665/365777" TargetMode="External"/><Relationship Id="rId55" Type="http://schemas.openxmlformats.org/officeDocument/2006/relationships/hyperlink" Target="https://iris.who.int/handle/10665/325176" TargetMode="External"/><Relationship Id="rId76" Type="http://schemas.openxmlformats.org/officeDocument/2006/relationships/hyperlink" Target="https://iris.who.int/handle/10665/338045" TargetMode="External"/><Relationship Id="rId7" Type="http://schemas.openxmlformats.org/officeDocument/2006/relationships/hyperlink" Target="https://iris.who.int/handle/10665/345751" TargetMode="External"/><Relationship Id="rId71" Type="http://schemas.openxmlformats.org/officeDocument/2006/relationships/hyperlink" Target="https://iris.who.int/handle/10665/259519" TargetMode="External"/><Relationship Id="rId2" Type="http://schemas.openxmlformats.org/officeDocument/2006/relationships/hyperlink" Target="https://www.unicef.org/media/55081/file/Silent%20suffocation%20in%20africa%20air%20pollution%202019%20.pdf" TargetMode="External"/><Relationship Id="rId29" Type="http://schemas.openxmlformats.org/officeDocument/2006/relationships/hyperlink" Target="https://iris.who.int/handle/10665/354695" TargetMode="External"/><Relationship Id="rId24" Type="http://schemas.openxmlformats.org/officeDocument/2006/relationships/hyperlink" Target="https://iris.who.int/handle/10665/355762" TargetMode="External"/><Relationship Id="rId40" Type="http://schemas.openxmlformats.org/officeDocument/2006/relationships/hyperlink" Target="https://iris.who.int/handle/10665/325503" TargetMode="External"/><Relationship Id="rId45" Type="http://schemas.openxmlformats.org/officeDocument/2006/relationships/hyperlink" Target="https://iris.who.int/handle/10665/346825" TargetMode="External"/><Relationship Id="rId66" Type="http://schemas.openxmlformats.org/officeDocument/2006/relationships/hyperlink" Target="https://iris.who.int/handle/10665/340377" TargetMode="External"/><Relationship Id="rId87" Type="http://schemas.openxmlformats.org/officeDocument/2006/relationships/hyperlink" Target="https://iris.who.int/discover" TargetMode="External"/><Relationship Id="rId61" Type="http://schemas.openxmlformats.org/officeDocument/2006/relationships/hyperlink" Target="https://iris.who.int/handle/10665/272721" TargetMode="External"/><Relationship Id="rId82" Type="http://schemas.openxmlformats.org/officeDocument/2006/relationships/hyperlink" Target="https://iris.who.int/handle/10665/108636"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scopus.com/inward/record.uri?eid=2-s2.0-85130489942&amp;doi=10.1016%2fj.cities.2022.103707&amp;partnerID=40&amp;md5=ed9729d5a14bd41616eac93e8aeec8a8" TargetMode="External"/><Relationship Id="rId18" Type="http://schemas.openxmlformats.org/officeDocument/2006/relationships/hyperlink" Target="https://www.scopus.com/inward/record.uri?eid=2-s2.0-84896694481&amp;doi=10.1016%2fj.ufug.2013.09.003&amp;partnerID=40&amp;md5=f3d52070c41ea99f71072e8b392c7786" TargetMode="External"/><Relationship Id="rId26" Type="http://schemas.openxmlformats.org/officeDocument/2006/relationships/hyperlink" Target="https://www.scopus.com/inward/record.uri?eid=2-s2.0-85027891688&amp;doi=10.1007%2fs10708-017-9809-4&amp;partnerID=40&amp;md5=89a3c41e87199306e2a4f556fa165fcd" TargetMode="External"/><Relationship Id="rId39" Type="http://schemas.openxmlformats.org/officeDocument/2006/relationships/hyperlink" Target="https://iris.who.int/handle/10665/325176" TargetMode="External"/><Relationship Id="rId21" Type="http://schemas.openxmlformats.org/officeDocument/2006/relationships/hyperlink" Target="https://www.scopus.com/inward/record.uri?eid=2-s2.0-24644505827&amp;doi=10.2747%2f0272-3638.26.1.4&amp;partnerID=40&amp;md5=cafcb7e222a130145ebf9b8d9f00df21" TargetMode="External"/><Relationship Id="rId34" Type="http://schemas.openxmlformats.org/officeDocument/2006/relationships/hyperlink" Target="https://iris.who.int/handle/10665/366036" TargetMode="External"/><Relationship Id="rId42" Type="http://schemas.openxmlformats.org/officeDocument/2006/relationships/hyperlink" Target="https://iris.who.int/handle/10665/108111" TargetMode="External"/><Relationship Id="rId7" Type="http://schemas.openxmlformats.org/officeDocument/2006/relationships/hyperlink" Target="https://www.scopus.com/inward/record.uri?eid=2-s2.0-85104532562&amp;doi=10.1080%2f09640568.2021.1891870&amp;partnerID=40&amp;md5=9137262945fb92e06c94ecad817c4a3d" TargetMode="External"/><Relationship Id="rId2" Type="http://schemas.openxmlformats.org/officeDocument/2006/relationships/hyperlink" Target="https://www.scopus.com/inward/record.uri?eid=2-s2.0-85092515611&amp;doi=10.1016%2fj.landurbplan.2020.103971&amp;partnerID=40&amp;md5=aebff11e2043042056313546eef407f9" TargetMode="External"/><Relationship Id="rId16" Type="http://schemas.openxmlformats.org/officeDocument/2006/relationships/hyperlink" Target="https://www.scopus.com/inward/record.uri?eid=2-s2.0-85069657532&amp;doi=10.1016%2fj.cities.2019.102405&amp;partnerID=40&amp;md5=39b409d640e6e19112fe39f46a9d3137" TargetMode="External"/><Relationship Id="rId29" Type="http://schemas.openxmlformats.org/officeDocument/2006/relationships/hyperlink" Target="https://www.scopus.com/inward/record.uri?eid=2-s2.0-79957486356&amp;partnerID=40&amp;md5=cb7aa0422be1ce96d203132f40adc09f" TargetMode="External"/><Relationship Id="rId1" Type="http://schemas.openxmlformats.org/officeDocument/2006/relationships/hyperlink" Target="https://www.scopus.com/inward/record.uri?eid=2-s2.0-85078553279&amp;doi=10.1016%2fj.ufug.2020.126601&amp;partnerID=40&amp;md5=ee01e1d77e07084f623e5032695205b7" TargetMode="External"/><Relationship Id="rId6" Type="http://schemas.openxmlformats.org/officeDocument/2006/relationships/hyperlink" Target="https://www.scopus.com/inward/record.uri?eid=2-s2.0-85120074165&amp;doi=10.1016%2fj.scitotenv.2021.151859&amp;partnerID=40&amp;md5=e3b9afa5b10186560c0c7bf4f82fc3cc" TargetMode="External"/><Relationship Id="rId11" Type="http://schemas.openxmlformats.org/officeDocument/2006/relationships/hyperlink" Target="https://www.scopus.com/inward/record.uri?eid=2-s2.0-85080879465&amp;doi=10.1111%2fijpo.12629&amp;partnerID=40&amp;md5=45a2eaf57dc4f00b75ad74f16e3b8ff8" TargetMode="External"/><Relationship Id="rId24" Type="http://schemas.openxmlformats.org/officeDocument/2006/relationships/hyperlink" Target="https://www.scopus.com/inward/record.uri?eid=2-s2.0-84898917300&amp;doi=10.1016%2fj.landurbplan.2014.02.002&amp;partnerID=40&amp;md5=b0468c83e2d685b27a9b39c84c17c9e0" TargetMode="External"/><Relationship Id="rId32" Type="http://schemas.openxmlformats.org/officeDocument/2006/relationships/hyperlink" Target="https://www.unicef.org/media/47616/file/UNICEF_Shaping_urbanization_for_children_handbook_2018.pdf" TargetMode="External"/><Relationship Id="rId37" Type="http://schemas.openxmlformats.org/officeDocument/2006/relationships/hyperlink" Target="https://iris.who.int/handle/10665/365238" TargetMode="External"/><Relationship Id="rId40" Type="http://schemas.openxmlformats.org/officeDocument/2006/relationships/hyperlink" Target="https://iris.who.int/handle/10665/250367" TargetMode="External"/><Relationship Id="rId45" Type="http://schemas.openxmlformats.org/officeDocument/2006/relationships/hyperlink" Target="javascript:void(0)" TargetMode="External"/><Relationship Id="rId5" Type="http://schemas.openxmlformats.org/officeDocument/2006/relationships/hyperlink" Target="https://www.scopus.com/inward/record.uri?eid=2-s2.0-85144325963&amp;doi=10.3389%2ffpubh.2022.1046399&amp;partnerID=40&amp;md5=4d8b89d702ce928f16229aa5c1feb141" TargetMode="External"/><Relationship Id="rId15" Type="http://schemas.openxmlformats.org/officeDocument/2006/relationships/hyperlink" Target="https://www.scopus.com/inward/record.uri?eid=2-s2.0-85103655818&amp;doi=10.1016%2fj.ufug.2021.127097&amp;partnerID=40&amp;md5=7abacbb26863b75f31fc1243d0cbd8b2" TargetMode="External"/><Relationship Id="rId23" Type="http://schemas.openxmlformats.org/officeDocument/2006/relationships/hyperlink" Target="https://www.scopus.com/inward/record.uri?eid=2-s2.0-22044455313&amp;doi=10.1078%2f1618-8667-00026&amp;partnerID=40&amp;md5=385daf2b3d6b8b2fce92f372098723f9" TargetMode="External"/><Relationship Id="rId28" Type="http://schemas.openxmlformats.org/officeDocument/2006/relationships/hyperlink" Target="https://www.scopus.com/inward/record.uri?eid=2-s2.0-85044667205&amp;doi=10.1016%2fj.landurbplan.2017.12.004&amp;partnerID=40&amp;md5=7d365246c866d66d80dde29bc60e6d97" TargetMode="External"/><Relationship Id="rId36" Type="http://schemas.openxmlformats.org/officeDocument/2006/relationships/hyperlink" Target="https://iris.who.int/handle/10665/355762" TargetMode="External"/><Relationship Id="rId10" Type="http://schemas.openxmlformats.org/officeDocument/2006/relationships/hyperlink" Target="https://www.scopus.com/inward/record.uri?eid=2-s2.0-85098161971&amp;doi=10.1016%2fj.landurbplan.2020.104019&amp;partnerID=40&amp;md5=1b15935477f75e4279fe33bc381bf697" TargetMode="External"/><Relationship Id="rId19" Type="http://schemas.openxmlformats.org/officeDocument/2006/relationships/hyperlink" Target="https://www.scopus.com/inward/record.uri?eid=2-s2.0-84868214685&amp;doi=10.1016%2fj.ufug.2012.06.002&amp;partnerID=40&amp;md5=06c65c0a80c2c93eec8c3fa259130ab7" TargetMode="External"/><Relationship Id="rId31" Type="http://schemas.openxmlformats.org/officeDocument/2006/relationships/hyperlink" Target="https://www.scopus.com/record/display.uri?eid=2-s2.0-85173563607&amp;origin=SingleRecordEmailAlert&amp;dgcid=raven_sc_search_en_us_email&amp;txGid=a37256fc3c30b694cf135d92d03ae3ba" TargetMode="External"/><Relationship Id="rId44" Type="http://schemas.openxmlformats.org/officeDocument/2006/relationships/hyperlink" Target="https://www.scopus.com/inward/record.uri?eid=2-s2.0-68249108386&amp;partnerID=40&amp;md5=dc4bae4b3f0e6a0964c3ea201b99d8cc" TargetMode="External"/><Relationship Id="rId4" Type="http://schemas.openxmlformats.org/officeDocument/2006/relationships/hyperlink" Target="https://www.scopus.com/inward/record.uri?eid=2-s2.0-85072545768&amp;doi=10.1016%2fj.envint.2019.105070&amp;partnerID=40&amp;md5=7bdcbc4adba6a13df3796f7e7d7ab5ff" TargetMode="External"/><Relationship Id="rId9" Type="http://schemas.openxmlformats.org/officeDocument/2006/relationships/hyperlink" Target="https://www.scopus.com/inward/record.uri?eid=2-s2.0-85133715007&amp;doi=10.1111%2fchso.12608&amp;partnerID=40&amp;md5=510d38102add1901f1e3fba0d4253668" TargetMode="External"/><Relationship Id="rId14" Type="http://schemas.openxmlformats.org/officeDocument/2006/relationships/hyperlink" Target="https://www.scopus.com/inward/record.uri?eid=2-s2.0-85109083127&amp;doi=10.1016%2fj.ufug.2021.127216&amp;partnerID=40&amp;md5=102e0e971da68874980fa2d9e6c4b28b" TargetMode="External"/><Relationship Id="rId22" Type="http://schemas.openxmlformats.org/officeDocument/2006/relationships/hyperlink" Target="https://www.scopus.com/inward/record.uri?eid=2-s2.0-85033479006&amp;doi=10.1016%2fj.scs.2017.10.026&amp;partnerID=40&amp;md5=55dbb984ad90cf183a75fcb0f9c34bb2" TargetMode="External"/><Relationship Id="rId27" Type="http://schemas.openxmlformats.org/officeDocument/2006/relationships/hyperlink" Target="https://www.scopus.com/inward/record.uri?eid=2-s2.0-84930170216&amp;doi=10.1080%2f14733285.2015.1048427&amp;partnerID=40&amp;md5=80769e3dc6d3f670add9ec612f93d599" TargetMode="External"/><Relationship Id="rId30" Type="http://schemas.openxmlformats.org/officeDocument/2006/relationships/hyperlink" Target="javascript:void(0)" TargetMode="External"/><Relationship Id="rId35" Type="http://schemas.openxmlformats.org/officeDocument/2006/relationships/hyperlink" Target="https://iris.who.int/handle/10665/342931" TargetMode="External"/><Relationship Id="rId43" Type="http://schemas.openxmlformats.org/officeDocument/2006/relationships/hyperlink" Target="https://www.scopus.com/inward/record.uri?eid=2-s2.0-84895927611&amp;doi=10.1080%2f01426397.2013.793764&amp;partnerID=40&amp;md5=6fe21d10a5bf25c2a9eaaf95766fe741" TargetMode="External"/><Relationship Id="rId8" Type="http://schemas.openxmlformats.org/officeDocument/2006/relationships/hyperlink" Target="https://www.scopus.com/inward/record.uri?eid=2-s2.0-85141521526&amp;doi=10.1016%2fj.landurbplan.2022.104632&amp;partnerID=40&amp;md5=2360caa6b0909cc6525b0730088ca418" TargetMode="External"/><Relationship Id="rId3" Type="http://schemas.openxmlformats.org/officeDocument/2006/relationships/hyperlink" Target="https://www.scopus.com/inward/record.uri?eid=2-s2.0-85141505329&amp;doi=10.1016%2fj.scitotenv.2022.159952&amp;partnerID=40&amp;md5=10e0c41b5a0305a85b08a9fb4d1cd1fe" TargetMode="External"/><Relationship Id="rId12" Type="http://schemas.openxmlformats.org/officeDocument/2006/relationships/hyperlink" Target="https://www.scopus.com/inward/record.uri?eid=2-s2.0-85076341472&amp;doi=10.1016%2fj.ypmed.2019.105948&amp;partnerID=40&amp;md5=ec435e25345cba00229544779e0a6ad0" TargetMode="External"/><Relationship Id="rId17" Type="http://schemas.openxmlformats.org/officeDocument/2006/relationships/hyperlink" Target="https://www.scopus.com/inward/record.uri?eid=2-s2.0-85112437543&amp;doi=10.1016%2fj.ufug.2021.127272&amp;partnerID=40&amp;md5=e5335d1b88215adea7508636de8d1455" TargetMode="External"/><Relationship Id="rId25" Type="http://schemas.openxmlformats.org/officeDocument/2006/relationships/hyperlink" Target="https://www.scopus.com/inward/record.uri?eid=2-s2.0-84976347387&amp;doi=10.1016%2fj.ufug.2016.06.005&amp;partnerID=40&amp;md5=1e9eb84d92cbb8e2eaa21c1d1db4a28a" TargetMode="External"/><Relationship Id="rId33" Type="http://schemas.openxmlformats.org/officeDocument/2006/relationships/hyperlink" Target="https://iris.who.int/handle/10665/345751" TargetMode="External"/><Relationship Id="rId38" Type="http://schemas.openxmlformats.org/officeDocument/2006/relationships/hyperlink" Target="https://iris.who.int/handle/10665/345147" TargetMode="External"/><Relationship Id="rId46" Type="http://schemas.openxmlformats.org/officeDocument/2006/relationships/hyperlink" Target="https://www.scopus.com/inward/record.uri?eid=2-s2.0-85144627458&amp;doi=10.1016%2fj.compenvurbsys.2022.101912&amp;partnerID=40&amp;md5=fd3e05c078b6419741bb0480fb7dfd18" TargetMode="External"/><Relationship Id="rId20" Type="http://schemas.openxmlformats.org/officeDocument/2006/relationships/hyperlink" Target="https://www.scopus.com/inward/record.uri?eid=2-s2.0-84929484434&amp;doi=10.1016%2fj.healthplace.2015.03.016&amp;partnerID=40&amp;md5=315d8221222edab445dd3e33b9ad0bd7" TargetMode="External"/><Relationship Id="rId41" Type="http://schemas.openxmlformats.org/officeDocument/2006/relationships/hyperlink" Target="https://iris.who.int/handle/10665/1122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62D43-CD66-0349-82AE-6E7C55F45C87}">
  <dimension ref="A1:Z260"/>
  <sheetViews>
    <sheetView topLeftCell="E169" workbookViewId="0">
      <selection activeCell="S212" sqref="S212"/>
    </sheetView>
  </sheetViews>
  <sheetFormatPr baseColWidth="10" defaultRowHeight="16"/>
  <cols>
    <col min="1" max="2" width="11.5" customWidth="1"/>
    <col min="3" max="3" width="39" customWidth="1"/>
    <col min="4" max="14" width="11.5" customWidth="1"/>
    <col min="15" max="15" width="39" customWidth="1"/>
    <col min="16" max="20" width="11.5" customWidth="1"/>
    <col min="21" max="21" width="39" customWidth="1"/>
    <col min="22" max="24" width="11.5" customWidth="1"/>
  </cols>
  <sheetData>
    <row r="1" spans="1:26">
      <c r="A1" s="3" t="s">
        <v>1438</v>
      </c>
      <c r="D1" s="3"/>
      <c r="E1" s="3"/>
    </row>
    <row r="2" spans="1:26">
      <c r="A2" s="2" t="s">
        <v>1470</v>
      </c>
      <c r="C2" s="3"/>
      <c r="D2" s="3"/>
      <c r="E2" s="3"/>
    </row>
    <row r="3" spans="1:26">
      <c r="A3" s="3" t="s">
        <v>1439</v>
      </c>
      <c r="C3" s="3"/>
      <c r="D3" s="3"/>
      <c r="E3" s="3"/>
    </row>
    <row r="4" spans="1:26">
      <c r="A4" s="3"/>
      <c r="C4" s="3"/>
      <c r="D4" s="3"/>
      <c r="E4" s="3"/>
    </row>
    <row r="5" spans="1:26" s="7" customFormat="1">
      <c r="A5" s="7" t="s">
        <v>3</v>
      </c>
      <c r="B5" s="7" t="s">
        <v>776</v>
      </c>
      <c r="C5" s="7" t="s">
        <v>767</v>
      </c>
      <c r="D5" s="7" t="s">
        <v>768</v>
      </c>
      <c r="E5" s="7" t="s">
        <v>769</v>
      </c>
      <c r="F5" s="7" t="s">
        <v>770</v>
      </c>
      <c r="G5" s="7" t="s">
        <v>771</v>
      </c>
      <c r="H5" s="7" t="s">
        <v>1338</v>
      </c>
      <c r="I5" s="7" t="s">
        <v>772</v>
      </c>
      <c r="J5" s="7" t="s">
        <v>773</v>
      </c>
      <c r="K5" s="7" t="s">
        <v>774</v>
      </c>
      <c r="L5" s="7" t="s">
        <v>775</v>
      </c>
      <c r="M5" s="7" t="s">
        <v>1436</v>
      </c>
      <c r="N5" s="7" t="s">
        <v>1949</v>
      </c>
      <c r="O5" s="7" t="s">
        <v>1349</v>
      </c>
      <c r="R5" s="7" t="s">
        <v>1734</v>
      </c>
      <c r="S5" s="7" t="s">
        <v>1437</v>
      </c>
      <c r="T5" s="7" t="s">
        <v>1949</v>
      </c>
      <c r="U5" s="7" t="s">
        <v>1349</v>
      </c>
    </row>
    <row r="6" spans="1:26">
      <c r="A6" t="s">
        <v>1337</v>
      </c>
      <c r="B6" t="s">
        <v>12</v>
      </c>
      <c r="C6" t="s">
        <v>144</v>
      </c>
      <c r="D6">
        <v>2022</v>
      </c>
      <c r="E6" t="s">
        <v>829</v>
      </c>
      <c r="F6">
        <v>2</v>
      </c>
      <c r="G6" t="s">
        <v>979</v>
      </c>
      <c r="H6" t="s">
        <v>275</v>
      </c>
      <c r="I6" t="s">
        <v>407</v>
      </c>
      <c r="J6" t="s">
        <v>408</v>
      </c>
      <c r="L6" t="s">
        <v>765</v>
      </c>
      <c r="M6" t="s">
        <v>1340</v>
      </c>
      <c r="O6" t="s">
        <v>1350</v>
      </c>
      <c r="R6" t="s">
        <v>1340</v>
      </c>
      <c r="S6" t="s">
        <v>1341</v>
      </c>
      <c r="T6" t="s">
        <v>1952</v>
      </c>
      <c r="U6" t="s">
        <v>1735</v>
      </c>
    </row>
    <row r="7" spans="1:26">
      <c r="B7" t="s">
        <v>13</v>
      </c>
      <c r="C7" t="s">
        <v>145</v>
      </c>
      <c r="D7">
        <v>2020</v>
      </c>
      <c r="E7" t="s">
        <v>830</v>
      </c>
      <c r="F7">
        <v>40</v>
      </c>
      <c r="G7" t="s">
        <v>980</v>
      </c>
      <c r="H7" s="18" t="s">
        <v>276</v>
      </c>
      <c r="I7" t="s">
        <v>409</v>
      </c>
      <c r="J7" t="s">
        <v>410</v>
      </c>
      <c r="K7" t="s">
        <v>411</v>
      </c>
      <c r="L7" t="s">
        <v>765</v>
      </c>
      <c r="M7" t="s">
        <v>1340</v>
      </c>
      <c r="O7" t="s">
        <v>1355</v>
      </c>
      <c r="R7" t="s">
        <v>1340</v>
      </c>
      <c r="S7" t="s">
        <v>1340</v>
      </c>
      <c r="U7" t="s">
        <v>1736</v>
      </c>
      <c r="Z7" s="17"/>
    </row>
    <row r="8" spans="1:26">
      <c r="B8" t="s">
        <v>14</v>
      </c>
      <c r="C8" t="s">
        <v>146</v>
      </c>
      <c r="D8">
        <v>2019</v>
      </c>
      <c r="E8" t="s">
        <v>831</v>
      </c>
      <c r="F8">
        <v>0</v>
      </c>
      <c r="G8" t="s">
        <v>981</v>
      </c>
      <c r="H8" t="s">
        <v>277</v>
      </c>
      <c r="I8" t="s">
        <v>412</v>
      </c>
      <c r="J8" t="s">
        <v>413</v>
      </c>
      <c r="L8" t="s">
        <v>765</v>
      </c>
      <c r="M8" t="s">
        <v>1341</v>
      </c>
      <c r="N8" t="s">
        <v>1950</v>
      </c>
      <c r="O8" t="s">
        <v>1343</v>
      </c>
      <c r="R8" t="s">
        <v>9</v>
      </c>
      <c r="S8" t="s">
        <v>9</v>
      </c>
    </row>
    <row r="9" spans="1:26">
      <c r="B9" t="s">
        <v>15</v>
      </c>
      <c r="C9" t="s">
        <v>147</v>
      </c>
      <c r="D9">
        <v>2022</v>
      </c>
      <c r="E9" t="s">
        <v>832</v>
      </c>
      <c r="F9">
        <v>4</v>
      </c>
      <c r="G9" t="s">
        <v>982</v>
      </c>
      <c r="H9" t="s">
        <v>278</v>
      </c>
      <c r="I9" t="s">
        <v>414</v>
      </c>
      <c r="J9" t="s">
        <v>415</v>
      </c>
      <c r="L9" t="s">
        <v>765</v>
      </c>
      <c r="M9" t="s">
        <v>1340</v>
      </c>
      <c r="O9" t="s">
        <v>1354</v>
      </c>
      <c r="R9" t="s">
        <v>1340</v>
      </c>
      <c r="S9" t="s">
        <v>1341</v>
      </c>
      <c r="T9" t="s">
        <v>1950</v>
      </c>
      <c r="U9" t="s">
        <v>1737</v>
      </c>
    </row>
    <row r="10" spans="1:26">
      <c r="B10" t="s">
        <v>16</v>
      </c>
      <c r="C10" t="s">
        <v>148</v>
      </c>
      <c r="D10">
        <v>2021</v>
      </c>
      <c r="E10" t="s">
        <v>833</v>
      </c>
      <c r="F10">
        <v>17</v>
      </c>
      <c r="G10" t="s">
        <v>983</v>
      </c>
      <c r="H10" s="18" t="s">
        <v>279</v>
      </c>
      <c r="I10" t="s">
        <v>416</v>
      </c>
      <c r="J10" t="s">
        <v>417</v>
      </c>
      <c r="K10" t="s">
        <v>418</v>
      </c>
      <c r="L10" t="s">
        <v>765</v>
      </c>
      <c r="M10" t="s">
        <v>1340</v>
      </c>
      <c r="O10" t="s">
        <v>1353</v>
      </c>
      <c r="R10" t="s">
        <v>1340</v>
      </c>
      <c r="S10" t="s">
        <v>1340</v>
      </c>
      <c r="U10" t="s">
        <v>1738</v>
      </c>
    </row>
    <row r="11" spans="1:26">
      <c r="B11" t="s">
        <v>17</v>
      </c>
      <c r="C11" t="s">
        <v>149</v>
      </c>
      <c r="D11">
        <v>2020</v>
      </c>
      <c r="E11" t="s">
        <v>834</v>
      </c>
      <c r="F11">
        <v>72</v>
      </c>
      <c r="G11" t="s">
        <v>984</v>
      </c>
      <c r="H11" t="s">
        <v>280</v>
      </c>
      <c r="I11" t="s">
        <v>419</v>
      </c>
      <c r="K11" t="s">
        <v>420</v>
      </c>
      <c r="L11" t="s">
        <v>765</v>
      </c>
      <c r="M11" t="s">
        <v>1340</v>
      </c>
      <c r="O11" t="s">
        <v>1352</v>
      </c>
      <c r="R11" t="s">
        <v>1340</v>
      </c>
      <c r="S11" t="s">
        <v>1341</v>
      </c>
      <c r="T11" t="s">
        <v>1950</v>
      </c>
      <c r="U11" t="s">
        <v>1739</v>
      </c>
    </row>
    <row r="12" spans="1:26">
      <c r="B12" t="s">
        <v>18</v>
      </c>
      <c r="C12" t="s">
        <v>150</v>
      </c>
      <c r="D12">
        <v>2023</v>
      </c>
      <c r="E12" t="s">
        <v>835</v>
      </c>
      <c r="F12">
        <v>2</v>
      </c>
      <c r="G12" t="s">
        <v>985</v>
      </c>
      <c r="H12" s="18" t="s">
        <v>281</v>
      </c>
      <c r="I12" t="s">
        <v>421</v>
      </c>
      <c r="J12" t="s">
        <v>422</v>
      </c>
      <c r="K12" t="s">
        <v>423</v>
      </c>
      <c r="L12" t="s">
        <v>765</v>
      </c>
      <c r="M12" t="s">
        <v>1340</v>
      </c>
      <c r="O12" t="s">
        <v>1347</v>
      </c>
      <c r="R12" t="s">
        <v>1340</v>
      </c>
      <c r="S12" t="s">
        <v>1340</v>
      </c>
      <c r="U12" t="s">
        <v>1740</v>
      </c>
      <c r="Z12" s="17"/>
    </row>
    <row r="13" spans="1:26">
      <c r="B13" t="s">
        <v>19</v>
      </c>
      <c r="C13" t="s">
        <v>151</v>
      </c>
      <c r="D13">
        <v>2021</v>
      </c>
      <c r="E13" t="s">
        <v>836</v>
      </c>
      <c r="F13">
        <v>3</v>
      </c>
      <c r="G13" t="s">
        <v>986</v>
      </c>
      <c r="H13" t="s">
        <v>282</v>
      </c>
      <c r="I13" t="s">
        <v>424</v>
      </c>
      <c r="J13" t="s">
        <v>425</v>
      </c>
      <c r="K13" t="s">
        <v>426</v>
      </c>
      <c r="L13" t="s">
        <v>765</v>
      </c>
      <c r="M13" t="s">
        <v>1341</v>
      </c>
      <c r="N13" t="s">
        <v>1950</v>
      </c>
      <c r="O13" t="s">
        <v>1344</v>
      </c>
      <c r="R13" t="s">
        <v>9</v>
      </c>
      <c r="S13" t="s">
        <v>9</v>
      </c>
    </row>
    <row r="14" spans="1:26">
      <c r="B14" t="s">
        <v>20</v>
      </c>
      <c r="C14" t="s">
        <v>152</v>
      </c>
      <c r="D14">
        <v>2023</v>
      </c>
      <c r="E14" t="s">
        <v>837</v>
      </c>
      <c r="F14">
        <v>0</v>
      </c>
      <c r="G14" t="s">
        <v>987</v>
      </c>
      <c r="H14" t="s">
        <v>283</v>
      </c>
      <c r="I14" t="s">
        <v>427</v>
      </c>
      <c r="J14" t="s">
        <v>428</v>
      </c>
      <c r="L14" t="s">
        <v>765</v>
      </c>
      <c r="M14" t="s">
        <v>1340</v>
      </c>
      <c r="O14" t="s">
        <v>1351</v>
      </c>
      <c r="R14" t="s">
        <v>1340</v>
      </c>
      <c r="S14" t="s">
        <v>1341</v>
      </c>
      <c r="T14" t="s">
        <v>1950</v>
      </c>
      <c r="U14" t="s">
        <v>1739</v>
      </c>
    </row>
    <row r="15" spans="1:26">
      <c r="B15" t="s">
        <v>21</v>
      </c>
      <c r="C15" t="s">
        <v>153</v>
      </c>
      <c r="D15">
        <v>2022</v>
      </c>
      <c r="E15" t="s">
        <v>838</v>
      </c>
      <c r="F15">
        <v>6</v>
      </c>
      <c r="G15" t="s">
        <v>988</v>
      </c>
      <c r="H15" t="s">
        <v>284</v>
      </c>
      <c r="I15" t="s">
        <v>429</v>
      </c>
      <c r="J15" t="s">
        <v>430</v>
      </c>
      <c r="K15" t="s">
        <v>431</v>
      </c>
      <c r="L15" t="s">
        <v>765</v>
      </c>
      <c r="M15" t="s">
        <v>1340</v>
      </c>
      <c r="O15" t="s">
        <v>1350</v>
      </c>
      <c r="R15" t="s">
        <v>1340</v>
      </c>
      <c r="S15" t="s">
        <v>1341</v>
      </c>
      <c r="T15" t="s">
        <v>1952</v>
      </c>
      <c r="U15" t="s">
        <v>1741</v>
      </c>
    </row>
    <row r="16" spans="1:26">
      <c r="B16" t="s">
        <v>22</v>
      </c>
      <c r="C16" t="s">
        <v>154</v>
      </c>
      <c r="D16">
        <v>2023</v>
      </c>
      <c r="E16" t="s">
        <v>839</v>
      </c>
      <c r="F16">
        <v>0</v>
      </c>
      <c r="G16" t="s">
        <v>989</v>
      </c>
      <c r="H16" s="18" t="s">
        <v>285</v>
      </c>
      <c r="I16" t="s">
        <v>432</v>
      </c>
      <c r="J16" t="s">
        <v>433</v>
      </c>
      <c r="K16" t="s">
        <v>434</v>
      </c>
      <c r="L16" t="s">
        <v>765</v>
      </c>
      <c r="M16" t="s">
        <v>1340</v>
      </c>
      <c r="O16" t="s">
        <v>1347</v>
      </c>
      <c r="R16" t="s">
        <v>1340</v>
      </c>
      <c r="S16" t="s">
        <v>1341</v>
      </c>
      <c r="T16" t="s">
        <v>1951</v>
      </c>
      <c r="U16" t="s">
        <v>1742</v>
      </c>
    </row>
    <row r="17" spans="2:21">
      <c r="B17" t="s">
        <v>780</v>
      </c>
      <c r="C17" t="s">
        <v>840</v>
      </c>
      <c r="D17">
        <v>2021</v>
      </c>
      <c r="E17" t="s">
        <v>841</v>
      </c>
      <c r="F17">
        <v>12</v>
      </c>
      <c r="G17" t="s">
        <v>990</v>
      </c>
      <c r="H17" t="s">
        <v>991</v>
      </c>
      <c r="I17" t="s">
        <v>992</v>
      </c>
      <c r="J17" t="s">
        <v>993</v>
      </c>
      <c r="K17" t="s">
        <v>994</v>
      </c>
      <c r="L17" t="s">
        <v>765</v>
      </c>
      <c r="M17" t="s">
        <v>1341</v>
      </c>
      <c r="N17" t="s">
        <v>1952</v>
      </c>
      <c r="O17" s="9" t="s">
        <v>1357</v>
      </c>
      <c r="P17" s="9"/>
      <c r="R17" t="s">
        <v>9</v>
      </c>
      <c r="S17" t="s">
        <v>9</v>
      </c>
    </row>
    <row r="18" spans="2:21">
      <c r="B18" t="s">
        <v>23</v>
      </c>
      <c r="C18" t="s">
        <v>155</v>
      </c>
      <c r="D18">
        <v>2022</v>
      </c>
      <c r="E18" t="s">
        <v>842</v>
      </c>
      <c r="F18">
        <v>6</v>
      </c>
      <c r="G18" t="s">
        <v>995</v>
      </c>
      <c r="H18" t="s">
        <v>286</v>
      </c>
      <c r="I18" t="s">
        <v>435</v>
      </c>
      <c r="J18" t="s">
        <v>436</v>
      </c>
      <c r="L18" t="s">
        <v>765</v>
      </c>
      <c r="M18" t="s">
        <v>1341</v>
      </c>
      <c r="N18" t="s">
        <v>1951</v>
      </c>
      <c r="O18" t="s">
        <v>1345</v>
      </c>
      <c r="R18" t="s">
        <v>9</v>
      </c>
      <c r="S18" t="s">
        <v>9</v>
      </c>
    </row>
    <row r="19" spans="2:21">
      <c r="B19" t="s">
        <v>24</v>
      </c>
      <c r="C19" t="s">
        <v>156</v>
      </c>
      <c r="D19">
        <v>2020</v>
      </c>
      <c r="E19" t="s">
        <v>843</v>
      </c>
      <c r="F19">
        <v>12</v>
      </c>
      <c r="G19" t="s">
        <v>996</v>
      </c>
      <c r="H19" t="s">
        <v>287</v>
      </c>
      <c r="I19" t="s">
        <v>437</v>
      </c>
      <c r="J19" t="s">
        <v>438</v>
      </c>
      <c r="K19" t="s">
        <v>439</v>
      </c>
      <c r="L19" t="s">
        <v>765</v>
      </c>
      <c r="M19" t="s">
        <v>1341</v>
      </c>
      <c r="N19" t="s">
        <v>1952</v>
      </c>
      <c r="O19" t="s">
        <v>1346</v>
      </c>
      <c r="R19" t="s">
        <v>9</v>
      </c>
      <c r="S19" t="s">
        <v>9</v>
      </c>
    </row>
    <row r="20" spans="2:21">
      <c r="B20" t="s">
        <v>25</v>
      </c>
      <c r="C20" t="s">
        <v>157</v>
      </c>
      <c r="D20">
        <v>2022</v>
      </c>
      <c r="E20" t="s">
        <v>835</v>
      </c>
      <c r="F20">
        <v>5</v>
      </c>
      <c r="G20" t="s">
        <v>997</v>
      </c>
      <c r="H20" s="20" t="s">
        <v>288</v>
      </c>
      <c r="I20" t="s">
        <v>440</v>
      </c>
      <c r="K20" t="s">
        <v>441</v>
      </c>
      <c r="L20" t="s">
        <v>765</v>
      </c>
      <c r="M20" t="s">
        <v>1340</v>
      </c>
      <c r="O20" t="s">
        <v>1347</v>
      </c>
      <c r="R20" t="s">
        <v>1340</v>
      </c>
      <c r="S20" t="s">
        <v>1341</v>
      </c>
      <c r="T20" t="s">
        <v>1950</v>
      </c>
      <c r="U20" t="s">
        <v>1743</v>
      </c>
    </row>
    <row r="21" spans="2:21">
      <c r="B21" t="s">
        <v>26</v>
      </c>
      <c r="C21" t="s">
        <v>158</v>
      </c>
      <c r="D21">
        <v>2022</v>
      </c>
      <c r="E21" t="s">
        <v>844</v>
      </c>
      <c r="F21">
        <v>11</v>
      </c>
      <c r="G21" t="s">
        <v>998</v>
      </c>
      <c r="H21" t="s">
        <v>289</v>
      </c>
      <c r="I21" t="s">
        <v>442</v>
      </c>
      <c r="J21" t="s">
        <v>443</v>
      </c>
      <c r="K21" t="s">
        <v>444</v>
      </c>
      <c r="L21" t="s">
        <v>765</v>
      </c>
      <c r="M21" t="s">
        <v>1340</v>
      </c>
      <c r="O21" t="s">
        <v>1348</v>
      </c>
      <c r="R21" t="s">
        <v>1340</v>
      </c>
      <c r="S21" t="s">
        <v>1341</v>
      </c>
      <c r="T21" t="s">
        <v>1952</v>
      </c>
      <c r="U21" t="s">
        <v>1744</v>
      </c>
    </row>
    <row r="22" spans="2:21">
      <c r="B22" t="s">
        <v>27</v>
      </c>
      <c r="C22" t="s">
        <v>159</v>
      </c>
      <c r="D22">
        <v>2019</v>
      </c>
      <c r="E22" t="s">
        <v>845</v>
      </c>
      <c r="F22">
        <v>32</v>
      </c>
      <c r="G22" t="s">
        <v>999</v>
      </c>
      <c r="H22" s="18" t="s">
        <v>290</v>
      </c>
      <c r="I22" t="s">
        <v>445</v>
      </c>
      <c r="J22" t="s">
        <v>446</v>
      </c>
      <c r="K22" t="s">
        <v>447</v>
      </c>
      <c r="L22" t="s">
        <v>765</v>
      </c>
      <c r="M22" t="s">
        <v>1340</v>
      </c>
      <c r="O22" t="s">
        <v>1347</v>
      </c>
      <c r="R22" t="s">
        <v>1340</v>
      </c>
      <c r="S22" t="s">
        <v>1340</v>
      </c>
      <c r="U22" t="s">
        <v>1745</v>
      </c>
    </row>
    <row r="23" spans="2:21">
      <c r="B23" t="s">
        <v>28</v>
      </c>
      <c r="C23" t="s">
        <v>160</v>
      </c>
      <c r="D23">
        <v>2023</v>
      </c>
      <c r="E23" t="s">
        <v>846</v>
      </c>
      <c r="F23">
        <v>0</v>
      </c>
      <c r="G23" t="s">
        <v>1000</v>
      </c>
      <c r="H23" s="18" t="s">
        <v>291</v>
      </c>
      <c r="I23" t="s">
        <v>448</v>
      </c>
      <c r="J23" t="s">
        <v>449</v>
      </c>
      <c r="L23" t="s">
        <v>765</v>
      </c>
      <c r="M23" t="s">
        <v>1340</v>
      </c>
      <c r="O23" t="s">
        <v>1350</v>
      </c>
      <c r="R23" t="s">
        <v>1340</v>
      </c>
      <c r="S23" t="s">
        <v>1341</v>
      </c>
      <c r="T23" t="s">
        <v>1951</v>
      </c>
      <c r="U23" t="s">
        <v>1746</v>
      </c>
    </row>
    <row r="24" spans="2:21">
      <c r="B24" t="s">
        <v>29</v>
      </c>
      <c r="C24" t="s">
        <v>161</v>
      </c>
      <c r="D24">
        <v>2022</v>
      </c>
      <c r="E24" t="s">
        <v>847</v>
      </c>
      <c r="F24">
        <v>3</v>
      </c>
      <c r="G24" t="s">
        <v>1001</v>
      </c>
      <c r="H24" s="18" t="s">
        <v>292</v>
      </c>
      <c r="I24" t="s">
        <v>450</v>
      </c>
      <c r="J24" t="s">
        <v>451</v>
      </c>
      <c r="K24" t="s">
        <v>452</v>
      </c>
      <c r="L24" t="s">
        <v>765</v>
      </c>
      <c r="M24" t="s">
        <v>1340</v>
      </c>
      <c r="O24" t="s">
        <v>1350</v>
      </c>
      <c r="R24" t="s">
        <v>1340</v>
      </c>
      <c r="S24" t="s">
        <v>1340</v>
      </c>
      <c r="U24" t="s">
        <v>1747</v>
      </c>
    </row>
    <row r="25" spans="2:21">
      <c r="B25" t="s">
        <v>30</v>
      </c>
      <c r="C25" t="s">
        <v>162</v>
      </c>
      <c r="D25">
        <v>2020</v>
      </c>
      <c r="E25" t="s">
        <v>848</v>
      </c>
      <c r="F25">
        <v>45</v>
      </c>
      <c r="G25" t="s">
        <v>1002</v>
      </c>
      <c r="H25" s="18" t="s">
        <v>293</v>
      </c>
      <c r="I25" t="s">
        <v>453</v>
      </c>
      <c r="J25" t="s">
        <v>454</v>
      </c>
      <c r="K25" t="s">
        <v>455</v>
      </c>
      <c r="L25" t="s">
        <v>765</v>
      </c>
      <c r="M25" t="s">
        <v>1340</v>
      </c>
      <c r="O25" t="s">
        <v>1350</v>
      </c>
      <c r="R25" t="s">
        <v>1340</v>
      </c>
      <c r="S25" t="s">
        <v>1341</v>
      </c>
      <c r="T25" t="s">
        <v>1950</v>
      </c>
      <c r="U25" t="s">
        <v>1739</v>
      </c>
    </row>
    <row r="26" spans="2:21">
      <c r="B26" t="s">
        <v>31</v>
      </c>
      <c r="C26" t="s">
        <v>163</v>
      </c>
      <c r="D26">
        <v>2022</v>
      </c>
      <c r="E26" t="s">
        <v>849</v>
      </c>
      <c r="F26">
        <v>3</v>
      </c>
      <c r="G26" t="s">
        <v>1003</v>
      </c>
      <c r="H26" s="18" t="s">
        <v>294</v>
      </c>
      <c r="I26" t="s">
        <v>456</v>
      </c>
      <c r="K26" t="s">
        <v>457</v>
      </c>
      <c r="L26" t="s">
        <v>765</v>
      </c>
      <c r="M26" t="s">
        <v>1340</v>
      </c>
      <c r="O26" t="s">
        <v>1356</v>
      </c>
      <c r="R26" s="8" t="s">
        <v>1340</v>
      </c>
      <c r="S26" t="s">
        <v>1341</v>
      </c>
      <c r="T26" t="s">
        <v>1950</v>
      </c>
      <c r="U26" t="s">
        <v>1739</v>
      </c>
    </row>
    <row r="27" spans="2:21">
      <c r="B27" t="s">
        <v>32</v>
      </c>
      <c r="C27" t="s">
        <v>164</v>
      </c>
      <c r="D27">
        <v>2021</v>
      </c>
      <c r="E27" t="s">
        <v>830</v>
      </c>
      <c r="F27">
        <v>8</v>
      </c>
      <c r="G27" t="s">
        <v>1004</v>
      </c>
      <c r="H27" t="s">
        <v>295</v>
      </c>
      <c r="I27" t="s">
        <v>458</v>
      </c>
      <c r="J27" t="s">
        <v>459</v>
      </c>
      <c r="K27" t="s">
        <v>460</v>
      </c>
      <c r="L27" t="s">
        <v>765</v>
      </c>
      <c r="M27" t="s">
        <v>1341</v>
      </c>
      <c r="N27" t="s">
        <v>1950</v>
      </c>
      <c r="O27" t="s">
        <v>1342</v>
      </c>
      <c r="R27" t="s">
        <v>9</v>
      </c>
      <c r="S27" t="s">
        <v>9</v>
      </c>
    </row>
    <row r="28" spans="2:21">
      <c r="B28" t="s">
        <v>34</v>
      </c>
      <c r="C28" t="s">
        <v>166</v>
      </c>
      <c r="D28">
        <v>2022</v>
      </c>
      <c r="E28" t="s">
        <v>850</v>
      </c>
      <c r="F28">
        <v>1</v>
      </c>
      <c r="G28" t="s">
        <v>1005</v>
      </c>
      <c r="H28" t="s">
        <v>297</v>
      </c>
      <c r="I28" t="s">
        <v>463</v>
      </c>
      <c r="J28" t="s">
        <v>464</v>
      </c>
      <c r="L28" t="s">
        <v>765</v>
      </c>
      <c r="M28" t="s">
        <v>1341</v>
      </c>
      <c r="N28" t="s">
        <v>1950</v>
      </c>
      <c r="O28" t="s">
        <v>1359</v>
      </c>
      <c r="R28" t="s">
        <v>9</v>
      </c>
      <c r="S28" t="s">
        <v>9</v>
      </c>
    </row>
    <row r="29" spans="2:21">
      <c r="B29" t="s">
        <v>35</v>
      </c>
      <c r="C29" t="s">
        <v>167</v>
      </c>
      <c r="D29">
        <v>2020</v>
      </c>
      <c r="E29" t="s">
        <v>851</v>
      </c>
      <c r="F29">
        <v>1</v>
      </c>
      <c r="G29" t="s">
        <v>1006</v>
      </c>
      <c r="H29" t="s">
        <v>298</v>
      </c>
      <c r="I29" t="s">
        <v>465</v>
      </c>
      <c r="J29" t="s">
        <v>466</v>
      </c>
      <c r="K29" t="s">
        <v>467</v>
      </c>
      <c r="L29" t="s">
        <v>765</v>
      </c>
      <c r="M29" t="s">
        <v>1340</v>
      </c>
      <c r="O29" t="s">
        <v>1350</v>
      </c>
      <c r="R29" t="s">
        <v>1340</v>
      </c>
      <c r="S29" t="s">
        <v>1341</v>
      </c>
      <c r="T29" t="s">
        <v>1950</v>
      </c>
      <c r="U29" t="s">
        <v>1748</v>
      </c>
    </row>
    <row r="30" spans="2:21">
      <c r="B30" t="s">
        <v>781</v>
      </c>
      <c r="C30" t="s">
        <v>852</v>
      </c>
      <c r="D30">
        <v>2022</v>
      </c>
      <c r="E30" t="s">
        <v>843</v>
      </c>
      <c r="F30">
        <v>3</v>
      </c>
      <c r="G30" t="s">
        <v>1007</v>
      </c>
      <c r="H30" t="s">
        <v>1008</v>
      </c>
      <c r="I30" t="s">
        <v>1009</v>
      </c>
      <c r="J30" t="s">
        <v>1010</v>
      </c>
      <c r="K30" t="s">
        <v>1011</v>
      </c>
      <c r="L30" t="s">
        <v>765</v>
      </c>
      <c r="M30" t="s">
        <v>1341</v>
      </c>
      <c r="N30" t="s">
        <v>1952</v>
      </c>
      <c r="O30" t="s">
        <v>1358</v>
      </c>
      <c r="R30" t="s">
        <v>9</v>
      </c>
      <c r="S30" t="s">
        <v>9</v>
      </c>
    </row>
    <row r="31" spans="2:21">
      <c r="B31" t="s">
        <v>36</v>
      </c>
      <c r="C31" t="s">
        <v>168</v>
      </c>
      <c r="D31">
        <v>2022</v>
      </c>
      <c r="E31" t="s">
        <v>835</v>
      </c>
      <c r="F31">
        <v>11</v>
      </c>
      <c r="G31" t="s">
        <v>1012</v>
      </c>
      <c r="H31" s="18" t="s">
        <v>299</v>
      </c>
      <c r="I31" t="s">
        <v>468</v>
      </c>
      <c r="J31" t="s">
        <v>469</v>
      </c>
      <c r="K31" t="s">
        <v>470</v>
      </c>
      <c r="L31" t="s">
        <v>765</v>
      </c>
      <c r="M31" t="s">
        <v>1340</v>
      </c>
      <c r="O31" t="s">
        <v>1347</v>
      </c>
      <c r="R31" t="s">
        <v>1340</v>
      </c>
      <c r="S31" t="s">
        <v>1340</v>
      </c>
      <c r="U31" t="s">
        <v>1745</v>
      </c>
    </row>
    <row r="32" spans="2:21">
      <c r="B32" t="s">
        <v>37</v>
      </c>
      <c r="C32" t="s">
        <v>169</v>
      </c>
      <c r="D32">
        <v>2023</v>
      </c>
      <c r="E32" t="s">
        <v>853</v>
      </c>
      <c r="F32">
        <v>0</v>
      </c>
      <c r="G32" t="s">
        <v>1013</v>
      </c>
      <c r="H32" s="18" t="s">
        <v>300</v>
      </c>
      <c r="I32" t="s">
        <v>471</v>
      </c>
      <c r="J32" t="s">
        <v>472</v>
      </c>
      <c r="K32" t="s">
        <v>473</v>
      </c>
      <c r="L32" t="s">
        <v>765</v>
      </c>
      <c r="M32" t="s">
        <v>1340</v>
      </c>
      <c r="O32" t="s">
        <v>1360</v>
      </c>
      <c r="R32" t="s">
        <v>1340</v>
      </c>
      <c r="S32" t="s">
        <v>1341</v>
      </c>
      <c r="T32" t="s">
        <v>1950</v>
      </c>
      <c r="U32" t="s">
        <v>1749</v>
      </c>
    </row>
    <row r="33" spans="2:21">
      <c r="B33" t="s">
        <v>38</v>
      </c>
      <c r="C33" t="s">
        <v>170</v>
      </c>
      <c r="D33">
        <v>2022</v>
      </c>
      <c r="E33" t="s">
        <v>854</v>
      </c>
      <c r="F33">
        <v>6</v>
      </c>
      <c r="G33" t="s">
        <v>1014</v>
      </c>
      <c r="H33" s="18" t="s">
        <v>301</v>
      </c>
      <c r="I33" t="s">
        <v>474</v>
      </c>
      <c r="J33" t="s">
        <v>475</v>
      </c>
      <c r="K33" t="s">
        <v>476</v>
      </c>
      <c r="L33" t="s">
        <v>765</v>
      </c>
      <c r="M33" t="s">
        <v>1340</v>
      </c>
      <c r="O33" t="s">
        <v>1350</v>
      </c>
      <c r="R33" s="8" t="s">
        <v>1340</v>
      </c>
      <c r="S33" t="s">
        <v>1340</v>
      </c>
      <c r="U33" t="s">
        <v>1751</v>
      </c>
    </row>
    <row r="34" spans="2:21">
      <c r="B34" t="s">
        <v>39</v>
      </c>
      <c r="C34" t="s">
        <v>171</v>
      </c>
      <c r="D34">
        <v>2022</v>
      </c>
      <c r="E34" t="s">
        <v>855</v>
      </c>
      <c r="F34">
        <v>2</v>
      </c>
      <c r="G34" t="s">
        <v>1015</v>
      </c>
      <c r="H34" t="s">
        <v>302</v>
      </c>
      <c r="I34" t="s">
        <v>477</v>
      </c>
      <c r="J34" t="s">
        <v>478</v>
      </c>
      <c r="K34" t="s">
        <v>479</v>
      </c>
      <c r="L34" t="s">
        <v>765</v>
      </c>
      <c r="M34" t="s">
        <v>1340</v>
      </c>
      <c r="O34" t="s">
        <v>1350</v>
      </c>
      <c r="R34" t="s">
        <v>1340</v>
      </c>
      <c r="S34" t="s">
        <v>1340</v>
      </c>
      <c r="U34" t="s">
        <v>1752</v>
      </c>
    </row>
    <row r="35" spans="2:21">
      <c r="B35" t="s">
        <v>40</v>
      </c>
      <c r="C35" t="s">
        <v>172</v>
      </c>
      <c r="D35">
        <v>2023</v>
      </c>
      <c r="E35" t="s">
        <v>844</v>
      </c>
      <c r="F35">
        <v>0</v>
      </c>
      <c r="G35" t="s">
        <v>1016</v>
      </c>
      <c r="H35" t="s">
        <v>303</v>
      </c>
      <c r="I35" t="s">
        <v>480</v>
      </c>
      <c r="J35" t="s">
        <v>481</v>
      </c>
      <c r="K35" t="s">
        <v>482</v>
      </c>
      <c r="L35" t="s">
        <v>765</v>
      </c>
      <c r="M35" t="s">
        <v>1340</v>
      </c>
      <c r="O35" t="s">
        <v>1350</v>
      </c>
      <c r="R35" t="s">
        <v>1340</v>
      </c>
      <c r="S35" t="s">
        <v>1340</v>
      </c>
      <c r="U35" t="s">
        <v>1753</v>
      </c>
    </row>
    <row r="36" spans="2:21">
      <c r="B36" t="s">
        <v>41</v>
      </c>
      <c r="C36" t="s">
        <v>173</v>
      </c>
      <c r="D36">
        <v>2022</v>
      </c>
      <c r="E36" t="s">
        <v>856</v>
      </c>
      <c r="F36">
        <v>11</v>
      </c>
      <c r="G36" t="s">
        <v>1017</v>
      </c>
      <c r="H36" s="18" t="s">
        <v>304</v>
      </c>
      <c r="I36" t="s">
        <v>483</v>
      </c>
      <c r="J36" t="s">
        <v>484</v>
      </c>
      <c r="K36" t="s">
        <v>485</v>
      </c>
      <c r="L36" t="s">
        <v>765</v>
      </c>
      <c r="M36" t="s">
        <v>1340</v>
      </c>
      <c r="O36" t="s">
        <v>1361</v>
      </c>
      <c r="R36" t="s">
        <v>1340</v>
      </c>
      <c r="S36" t="s">
        <v>1341</v>
      </c>
      <c r="T36" t="s">
        <v>1950</v>
      </c>
      <c r="U36" t="s">
        <v>1739</v>
      </c>
    </row>
    <row r="37" spans="2:21">
      <c r="B37" t="s">
        <v>42</v>
      </c>
      <c r="C37" t="s">
        <v>174</v>
      </c>
      <c r="D37">
        <v>2022</v>
      </c>
      <c r="E37" t="s">
        <v>851</v>
      </c>
      <c r="F37">
        <v>0</v>
      </c>
      <c r="G37" t="s">
        <v>1018</v>
      </c>
      <c r="H37" t="s">
        <v>305</v>
      </c>
      <c r="I37" t="s">
        <v>486</v>
      </c>
      <c r="J37" t="s">
        <v>487</v>
      </c>
      <c r="K37" t="s">
        <v>488</v>
      </c>
      <c r="L37" t="s">
        <v>765</v>
      </c>
      <c r="M37" t="s">
        <v>1340</v>
      </c>
      <c r="O37" t="s">
        <v>1362</v>
      </c>
      <c r="R37" t="s">
        <v>1340</v>
      </c>
      <c r="S37" t="s">
        <v>1340</v>
      </c>
      <c r="U37" t="s">
        <v>1754</v>
      </c>
    </row>
    <row r="38" spans="2:21">
      <c r="B38" t="s">
        <v>44</v>
      </c>
      <c r="C38" t="s">
        <v>176</v>
      </c>
      <c r="D38">
        <v>2023</v>
      </c>
      <c r="E38" t="s">
        <v>833</v>
      </c>
      <c r="F38">
        <v>3</v>
      </c>
      <c r="G38" t="s">
        <v>1019</v>
      </c>
      <c r="H38" s="18" t="s">
        <v>307</v>
      </c>
      <c r="I38" t="s">
        <v>492</v>
      </c>
      <c r="J38" t="s">
        <v>493</v>
      </c>
      <c r="K38" t="s">
        <v>494</v>
      </c>
      <c r="L38" t="s">
        <v>765</v>
      </c>
      <c r="M38" t="s">
        <v>1340</v>
      </c>
      <c r="O38" t="s">
        <v>1363</v>
      </c>
      <c r="R38" t="s">
        <v>1340</v>
      </c>
      <c r="S38" t="s">
        <v>1340</v>
      </c>
      <c r="U38" t="s">
        <v>1755</v>
      </c>
    </row>
    <row r="39" spans="2:21">
      <c r="B39" t="s">
        <v>45</v>
      </c>
      <c r="C39" t="s">
        <v>177</v>
      </c>
      <c r="D39">
        <v>2023</v>
      </c>
      <c r="E39" t="s">
        <v>857</v>
      </c>
      <c r="F39">
        <v>0</v>
      </c>
      <c r="G39" t="s">
        <v>1020</v>
      </c>
      <c r="H39" s="18" t="s">
        <v>308</v>
      </c>
      <c r="I39" t="s">
        <v>495</v>
      </c>
      <c r="J39" t="s">
        <v>496</v>
      </c>
      <c r="K39" t="s">
        <v>497</v>
      </c>
      <c r="L39" t="s">
        <v>765</v>
      </c>
      <c r="M39" t="s">
        <v>1340</v>
      </c>
      <c r="O39" t="s">
        <v>1350</v>
      </c>
      <c r="R39" t="s">
        <v>1340</v>
      </c>
      <c r="S39" t="s">
        <v>1340</v>
      </c>
      <c r="U39" t="s">
        <v>1350</v>
      </c>
    </row>
    <row r="40" spans="2:21">
      <c r="B40" t="s">
        <v>46</v>
      </c>
      <c r="C40" t="s">
        <v>178</v>
      </c>
      <c r="D40">
        <v>2023</v>
      </c>
      <c r="E40" t="s">
        <v>858</v>
      </c>
      <c r="F40">
        <v>1</v>
      </c>
      <c r="G40" t="s">
        <v>1021</v>
      </c>
      <c r="H40" t="s">
        <v>309</v>
      </c>
      <c r="I40" t="s">
        <v>498</v>
      </c>
      <c r="J40" t="s">
        <v>499</v>
      </c>
      <c r="K40" t="s">
        <v>500</v>
      </c>
      <c r="L40" t="s">
        <v>765</v>
      </c>
      <c r="M40" t="s">
        <v>1340</v>
      </c>
      <c r="O40" t="s">
        <v>1364</v>
      </c>
      <c r="R40" t="s">
        <v>1340</v>
      </c>
      <c r="S40" t="s">
        <v>1340</v>
      </c>
      <c r="U40" t="s">
        <v>1756</v>
      </c>
    </row>
    <row r="41" spans="2:21">
      <c r="B41" t="s">
        <v>47</v>
      </c>
      <c r="C41" t="s">
        <v>179</v>
      </c>
      <c r="D41">
        <v>2022</v>
      </c>
      <c r="E41" t="s">
        <v>859</v>
      </c>
      <c r="F41">
        <v>1</v>
      </c>
      <c r="G41" t="s">
        <v>1022</v>
      </c>
      <c r="H41" s="18" t="s">
        <v>310</v>
      </c>
      <c r="I41" t="s">
        <v>501</v>
      </c>
      <c r="J41" t="s">
        <v>502</v>
      </c>
      <c r="K41" t="s">
        <v>503</v>
      </c>
      <c r="L41" t="s">
        <v>765</v>
      </c>
      <c r="M41" t="s">
        <v>1340</v>
      </c>
      <c r="O41" t="s">
        <v>1365</v>
      </c>
      <c r="R41" s="8" t="s">
        <v>1340</v>
      </c>
      <c r="S41" t="s">
        <v>1341</v>
      </c>
      <c r="T41" t="s">
        <v>1950</v>
      </c>
      <c r="U41" t="s">
        <v>1757</v>
      </c>
    </row>
    <row r="42" spans="2:21">
      <c r="B42" t="s">
        <v>782</v>
      </c>
      <c r="C42" t="s">
        <v>860</v>
      </c>
      <c r="D42">
        <v>2022</v>
      </c>
      <c r="E42" t="s">
        <v>861</v>
      </c>
      <c r="F42">
        <v>3</v>
      </c>
      <c r="G42" t="s">
        <v>1023</v>
      </c>
      <c r="H42" t="s">
        <v>1024</v>
      </c>
      <c r="I42" t="s">
        <v>1025</v>
      </c>
      <c r="J42" t="s">
        <v>1026</v>
      </c>
      <c r="L42" t="s">
        <v>765</v>
      </c>
      <c r="M42" t="s">
        <v>1341</v>
      </c>
      <c r="N42" t="s">
        <v>1952</v>
      </c>
      <c r="O42" s="9" t="s">
        <v>1366</v>
      </c>
      <c r="P42" s="9"/>
      <c r="R42" t="s">
        <v>9</v>
      </c>
      <c r="S42" t="s">
        <v>9</v>
      </c>
    </row>
    <row r="43" spans="2:21">
      <c r="B43" t="s">
        <v>48</v>
      </c>
      <c r="C43" t="s">
        <v>180</v>
      </c>
      <c r="D43">
        <v>2022</v>
      </c>
      <c r="E43" t="s">
        <v>830</v>
      </c>
      <c r="F43">
        <v>7</v>
      </c>
      <c r="G43" t="s">
        <v>1027</v>
      </c>
      <c r="H43" s="18" t="s">
        <v>311</v>
      </c>
      <c r="I43" t="s">
        <v>504</v>
      </c>
      <c r="J43" t="s">
        <v>505</v>
      </c>
      <c r="K43" t="s">
        <v>506</v>
      </c>
      <c r="L43" t="s">
        <v>765</v>
      </c>
      <c r="M43" t="s">
        <v>1340</v>
      </c>
      <c r="O43" t="s">
        <v>1350</v>
      </c>
      <c r="R43" t="s">
        <v>1340</v>
      </c>
      <c r="S43" t="s">
        <v>1341</v>
      </c>
      <c r="T43" t="s">
        <v>1950</v>
      </c>
      <c r="U43" t="s">
        <v>1758</v>
      </c>
    </row>
    <row r="44" spans="2:21">
      <c r="B44" t="s">
        <v>49</v>
      </c>
      <c r="C44" t="s">
        <v>180</v>
      </c>
      <c r="D44">
        <v>2022</v>
      </c>
      <c r="E44" t="s">
        <v>842</v>
      </c>
      <c r="F44">
        <v>7</v>
      </c>
      <c r="G44" t="s">
        <v>1028</v>
      </c>
      <c r="H44" s="18" t="s">
        <v>312</v>
      </c>
      <c r="I44" t="s">
        <v>507</v>
      </c>
      <c r="J44" t="s">
        <v>508</v>
      </c>
      <c r="L44" t="s">
        <v>765</v>
      </c>
      <c r="M44" t="s">
        <v>1340</v>
      </c>
      <c r="O44" t="s">
        <v>1350</v>
      </c>
      <c r="R44" t="s">
        <v>1340</v>
      </c>
      <c r="S44" t="s">
        <v>1341</v>
      </c>
      <c r="T44" t="s">
        <v>1952</v>
      </c>
      <c r="U44" t="s">
        <v>1759</v>
      </c>
    </row>
    <row r="45" spans="2:21">
      <c r="B45" t="s">
        <v>50</v>
      </c>
      <c r="C45" t="s">
        <v>181</v>
      </c>
      <c r="D45">
        <v>2021</v>
      </c>
      <c r="E45" t="s">
        <v>833</v>
      </c>
      <c r="F45">
        <v>25</v>
      </c>
      <c r="G45" t="s">
        <v>1029</v>
      </c>
      <c r="H45" s="18" t="s">
        <v>313</v>
      </c>
      <c r="I45" t="s">
        <v>509</v>
      </c>
      <c r="J45" t="s">
        <v>510</v>
      </c>
      <c r="K45" t="s">
        <v>511</v>
      </c>
      <c r="L45" t="s">
        <v>765</v>
      </c>
      <c r="M45" t="s">
        <v>1340</v>
      </c>
      <c r="O45" t="s">
        <v>1350</v>
      </c>
      <c r="R45" t="s">
        <v>1340</v>
      </c>
      <c r="S45" t="s">
        <v>1340</v>
      </c>
      <c r="U45" t="s">
        <v>1760</v>
      </c>
    </row>
    <row r="46" spans="2:21">
      <c r="B46" t="s">
        <v>51</v>
      </c>
      <c r="C46" t="s">
        <v>182</v>
      </c>
      <c r="D46">
        <v>2022</v>
      </c>
      <c r="E46" t="s">
        <v>850</v>
      </c>
      <c r="F46">
        <v>0</v>
      </c>
      <c r="G46" t="s">
        <v>1030</v>
      </c>
      <c r="H46" t="s">
        <v>314</v>
      </c>
      <c r="I46" t="s">
        <v>512</v>
      </c>
      <c r="J46" t="s">
        <v>513</v>
      </c>
      <c r="L46" t="s">
        <v>765</v>
      </c>
      <c r="M46" t="s">
        <v>1340</v>
      </c>
      <c r="O46" t="s">
        <v>1367</v>
      </c>
      <c r="R46" t="s">
        <v>1340</v>
      </c>
      <c r="S46" t="s">
        <v>1340</v>
      </c>
      <c r="U46" t="s">
        <v>1761</v>
      </c>
    </row>
    <row r="47" spans="2:21">
      <c r="B47" t="s">
        <v>52</v>
      </c>
      <c r="C47" t="s">
        <v>183</v>
      </c>
      <c r="D47">
        <v>2023</v>
      </c>
      <c r="E47" t="s">
        <v>862</v>
      </c>
      <c r="F47">
        <v>2</v>
      </c>
      <c r="G47" t="s">
        <v>1031</v>
      </c>
      <c r="H47" s="18" t="s">
        <v>315</v>
      </c>
      <c r="I47" t="s">
        <v>514</v>
      </c>
      <c r="K47" t="s">
        <v>515</v>
      </c>
      <c r="L47" t="s">
        <v>765</v>
      </c>
      <c r="M47" t="s">
        <v>1340</v>
      </c>
      <c r="O47" t="s">
        <v>1347</v>
      </c>
      <c r="R47" t="s">
        <v>1340</v>
      </c>
      <c r="S47" t="s">
        <v>1341</v>
      </c>
      <c r="T47" t="s">
        <v>1841</v>
      </c>
      <c r="U47" t="s">
        <v>1762</v>
      </c>
    </row>
    <row r="48" spans="2:21">
      <c r="B48" t="s">
        <v>53</v>
      </c>
      <c r="C48" t="s">
        <v>184</v>
      </c>
      <c r="D48">
        <v>2020</v>
      </c>
      <c r="E48" t="s">
        <v>830</v>
      </c>
      <c r="F48">
        <v>15</v>
      </c>
      <c r="G48" t="s">
        <v>1032</v>
      </c>
      <c r="H48" t="s">
        <v>316</v>
      </c>
      <c r="I48" t="s">
        <v>516</v>
      </c>
      <c r="J48" t="s">
        <v>517</v>
      </c>
      <c r="K48" t="s">
        <v>518</v>
      </c>
      <c r="L48" t="s">
        <v>765</v>
      </c>
      <c r="M48" t="s">
        <v>1341</v>
      </c>
      <c r="N48" t="s">
        <v>1950</v>
      </c>
      <c r="O48" t="s">
        <v>1368</v>
      </c>
      <c r="R48" t="s">
        <v>9</v>
      </c>
      <c r="S48" t="s">
        <v>9</v>
      </c>
    </row>
    <row r="49" spans="2:21">
      <c r="B49" t="s">
        <v>54</v>
      </c>
      <c r="C49" t="s">
        <v>185</v>
      </c>
      <c r="D49">
        <v>2020</v>
      </c>
      <c r="E49" t="s">
        <v>863</v>
      </c>
      <c r="F49">
        <v>17</v>
      </c>
      <c r="G49" t="s">
        <v>1033</v>
      </c>
      <c r="H49" s="18" t="s">
        <v>317</v>
      </c>
      <c r="I49" t="s">
        <v>519</v>
      </c>
      <c r="J49" t="s">
        <v>520</v>
      </c>
      <c r="K49" t="s">
        <v>521</v>
      </c>
      <c r="L49" t="s">
        <v>765</v>
      </c>
      <c r="M49" t="s">
        <v>1340</v>
      </c>
      <c r="O49" t="s">
        <v>1350</v>
      </c>
      <c r="R49" s="8" t="s">
        <v>1340</v>
      </c>
      <c r="S49" t="s">
        <v>1340</v>
      </c>
      <c r="U49" t="s">
        <v>1763</v>
      </c>
    </row>
    <row r="50" spans="2:21">
      <c r="B50" t="s">
        <v>55</v>
      </c>
      <c r="C50" t="s">
        <v>186</v>
      </c>
      <c r="D50">
        <v>2022</v>
      </c>
      <c r="E50" t="s">
        <v>851</v>
      </c>
      <c r="F50">
        <v>16</v>
      </c>
      <c r="G50" t="s">
        <v>1034</v>
      </c>
      <c r="H50" t="s">
        <v>318</v>
      </c>
      <c r="I50" t="s">
        <v>522</v>
      </c>
      <c r="J50" t="s">
        <v>523</v>
      </c>
      <c r="K50" t="s">
        <v>524</v>
      </c>
      <c r="L50" t="s">
        <v>765</v>
      </c>
      <c r="M50" t="s">
        <v>1340</v>
      </c>
      <c r="O50" s="9" t="s">
        <v>1369</v>
      </c>
      <c r="P50" s="9"/>
      <c r="R50" t="s">
        <v>1340</v>
      </c>
      <c r="S50" t="s">
        <v>1341</v>
      </c>
      <c r="T50" t="s">
        <v>1950</v>
      </c>
      <c r="U50" t="s">
        <v>1739</v>
      </c>
    </row>
    <row r="51" spans="2:21">
      <c r="B51" t="s">
        <v>56</v>
      </c>
      <c r="C51" t="s">
        <v>187</v>
      </c>
      <c r="D51">
        <v>2020</v>
      </c>
      <c r="E51" t="s">
        <v>864</v>
      </c>
      <c r="F51">
        <v>45</v>
      </c>
      <c r="G51" t="s">
        <v>1035</v>
      </c>
      <c r="H51" s="18" t="s">
        <v>319</v>
      </c>
      <c r="I51" t="s">
        <v>525</v>
      </c>
      <c r="J51" t="s">
        <v>526</v>
      </c>
      <c r="K51" t="s">
        <v>527</v>
      </c>
      <c r="L51" t="s">
        <v>765</v>
      </c>
      <c r="M51" t="s">
        <v>1340</v>
      </c>
      <c r="O51" t="s">
        <v>1350</v>
      </c>
      <c r="R51" t="s">
        <v>1340</v>
      </c>
      <c r="S51" t="s">
        <v>1340</v>
      </c>
      <c r="U51" t="s">
        <v>1764</v>
      </c>
    </row>
    <row r="52" spans="2:21">
      <c r="B52" t="s">
        <v>783</v>
      </c>
      <c r="C52" t="s">
        <v>865</v>
      </c>
      <c r="D52">
        <v>2022</v>
      </c>
      <c r="E52" t="s">
        <v>866</v>
      </c>
      <c r="F52">
        <v>1</v>
      </c>
      <c r="G52" t="s">
        <v>1036</v>
      </c>
      <c r="H52" t="s">
        <v>1037</v>
      </c>
      <c r="I52" t="s">
        <v>1038</v>
      </c>
      <c r="J52" t="s">
        <v>1039</v>
      </c>
      <c r="K52" t="s">
        <v>1040</v>
      </c>
      <c r="L52" t="s">
        <v>765</v>
      </c>
      <c r="M52" t="s">
        <v>1341</v>
      </c>
      <c r="N52" t="s">
        <v>1950</v>
      </c>
      <c r="O52" t="s">
        <v>1370</v>
      </c>
      <c r="R52" t="s">
        <v>9</v>
      </c>
      <c r="S52" t="s">
        <v>9</v>
      </c>
    </row>
    <row r="53" spans="2:21">
      <c r="B53" t="s">
        <v>57</v>
      </c>
      <c r="C53" t="s">
        <v>188</v>
      </c>
      <c r="D53">
        <v>2021</v>
      </c>
      <c r="E53" t="s">
        <v>843</v>
      </c>
      <c r="F53">
        <v>16</v>
      </c>
      <c r="G53" t="s">
        <v>1041</v>
      </c>
      <c r="H53" t="s">
        <v>320</v>
      </c>
      <c r="I53" t="s">
        <v>528</v>
      </c>
      <c r="J53" t="s">
        <v>529</v>
      </c>
      <c r="K53" t="s">
        <v>530</v>
      </c>
      <c r="L53" t="s">
        <v>765</v>
      </c>
      <c r="M53" t="s">
        <v>1341</v>
      </c>
      <c r="N53" t="s">
        <v>1950</v>
      </c>
      <c r="O53" t="s">
        <v>1371</v>
      </c>
      <c r="R53" t="s">
        <v>9</v>
      </c>
      <c r="S53" t="s">
        <v>9</v>
      </c>
    </row>
    <row r="54" spans="2:21">
      <c r="B54" t="s">
        <v>58</v>
      </c>
      <c r="C54" t="s">
        <v>189</v>
      </c>
      <c r="D54">
        <v>2020</v>
      </c>
      <c r="E54" t="s">
        <v>847</v>
      </c>
      <c r="F54">
        <v>23</v>
      </c>
      <c r="G54" t="s">
        <v>1042</v>
      </c>
      <c r="H54" s="18" t="s">
        <v>321</v>
      </c>
      <c r="I54" t="s">
        <v>531</v>
      </c>
      <c r="J54" t="s">
        <v>532</v>
      </c>
      <c r="L54" t="s">
        <v>765</v>
      </c>
      <c r="M54" t="s">
        <v>1340</v>
      </c>
      <c r="O54" t="s">
        <v>1372</v>
      </c>
      <c r="R54" t="s">
        <v>1340</v>
      </c>
      <c r="S54" t="s">
        <v>1341</v>
      </c>
      <c r="T54" t="s">
        <v>1950</v>
      </c>
      <c r="U54" t="s">
        <v>1739</v>
      </c>
    </row>
    <row r="55" spans="2:21">
      <c r="B55" t="s">
        <v>59</v>
      </c>
      <c r="C55" t="s">
        <v>190</v>
      </c>
      <c r="D55">
        <v>2023</v>
      </c>
      <c r="E55" t="s">
        <v>867</v>
      </c>
      <c r="F55">
        <v>0</v>
      </c>
      <c r="G55" t="s">
        <v>1043</v>
      </c>
      <c r="H55" t="s">
        <v>322</v>
      </c>
      <c r="I55" t="s">
        <v>533</v>
      </c>
      <c r="J55" t="s">
        <v>534</v>
      </c>
      <c r="K55" t="s">
        <v>535</v>
      </c>
      <c r="L55" t="s">
        <v>765</v>
      </c>
      <c r="M55" t="s">
        <v>1341</v>
      </c>
      <c r="N55" t="s">
        <v>1950</v>
      </c>
      <c r="O55" t="s">
        <v>1373</v>
      </c>
      <c r="R55" t="s">
        <v>9</v>
      </c>
      <c r="S55" t="s">
        <v>9</v>
      </c>
    </row>
    <row r="56" spans="2:21">
      <c r="B56" t="s">
        <v>60</v>
      </c>
      <c r="C56" t="s">
        <v>191</v>
      </c>
      <c r="D56">
        <v>2022</v>
      </c>
      <c r="E56" t="s">
        <v>830</v>
      </c>
      <c r="F56">
        <v>5</v>
      </c>
      <c r="G56" t="s">
        <v>1044</v>
      </c>
      <c r="H56" s="18" t="s">
        <v>323</v>
      </c>
      <c r="I56" t="s">
        <v>536</v>
      </c>
      <c r="J56" t="s">
        <v>537</v>
      </c>
      <c r="K56" t="s">
        <v>538</v>
      </c>
      <c r="L56" t="s">
        <v>765</v>
      </c>
      <c r="M56" t="s">
        <v>1340</v>
      </c>
      <c r="O56" t="s">
        <v>1374</v>
      </c>
      <c r="R56" t="s">
        <v>1340</v>
      </c>
      <c r="S56" t="s">
        <v>1341</v>
      </c>
      <c r="T56" t="s">
        <v>1952</v>
      </c>
      <c r="U56" t="s">
        <v>1765</v>
      </c>
    </row>
    <row r="57" spans="2:21">
      <c r="B57" t="s">
        <v>61</v>
      </c>
      <c r="C57" t="s">
        <v>192</v>
      </c>
      <c r="D57">
        <v>2022</v>
      </c>
      <c r="E57" t="s">
        <v>845</v>
      </c>
      <c r="F57">
        <v>1</v>
      </c>
      <c r="G57" t="s">
        <v>1045</v>
      </c>
      <c r="H57" s="18" t="s">
        <v>324</v>
      </c>
      <c r="I57" t="s">
        <v>539</v>
      </c>
      <c r="J57" t="s">
        <v>540</v>
      </c>
      <c r="K57" t="s">
        <v>541</v>
      </c>
      <c r="L57" t="s">
        <v>765</v>
      </c>
      <c r="M57" t="s">
        <v>1340</v>
      </c>
      <c r="O57" t="s">
        <v>1375</v>
      </c>
      <c r="R57" t="s">
        <v>1340</v>
      </c>
      <c r="S57" t="s">
        <v>1341</v>
      </c>
      <c r="T57" t="s">
        <v>1950</v>
      </c>
      <c r="U57" t="s">
        <v>1766</v>
      </c>
    </row>
    <row r="58" spans="2:21">
      <c r="B58" t="s">
        <v>62</v>
      </c>
      <c r="C58" t="s">
        <v>193</v>
      </c>
      <c r="D58">
        <v>2020</v>
      </c>
      <c r="E58" t="s">
        <v>868</v>
      </c>
      <c r="F58">
        <v>17</v>
      </c>
      <c r="G58" t="s">
        <v>1046</v>
      </c>
      <c r="H58" s="18" t="s">
        <v>325</v>
      </c>
      <c r="I58" t="s">
        <v>542</v>
      </c>
      <c r="K58" t="s">
        <v>543</v>
      </c>
      <c r="L58" t="s">
        <v>765</v>
      </c>
      <c r="M58" t="s">
        <v>1340</v>
      </c>
      <c r="O58" t="s">
        <v>1347</v>
      </c>
      <c r="R58" t="s">
        <v>1340</v>
      </c>
      <c r="S58" t="s">
        <v>1341</v>
      </c>
      <c r="T58" t="s">
        <v>1950</v>
      </c>
      <c r="U58" t="s">
        <v>1767</v>
      </c>
    </row>
    <row r="59" spans="2:21">
      <c r="B59" t="s">
        <v>63</v>
      </c>
      <c r="C59" t="s">
        <v>194</v>
      </c>
      <c r="D59">
        <v>2022</v>
      </c>
      <c r="E59" t="s">
        <v>851</v>
      </c>
      <c r="F59">
        <v>0</v>
      </c>
      <c r="G59" t="s">
        <v>1047</v>
      </c>
      <c r="H59" t="s">
        <v>326</v>
      </c>
      <c r="I59" t="s">
        <v>544</v>
      </c>
      <c r="J59" t="s">
        <v>545</v>
      </c>
      <c r="K59" t="s">
        <v>546</v>
      </c>
      <c r="L59" t="s">
        <v>765</v>
      </c>
      <c r="M59" t="s">
        <v>1340</v>
      </c>
      <c r="O59" t="s">
        <v>1351</v>
      </c>
      <c r="R59" t="s">
        <v>1340</v>
      </c>
      <c r="S59" t="s">
        <v>1341</v>
      </c>
      <c r="T59" t="s">
        <v>1950</v>
      </c>
      <c r="U59" t="s">
        <v>1768</v>
      </c>
    </row>
    <row r="60" spans="2:21">
      <c r="B60" t="s">
        <v>64</v>
      </c>
      <c r="C60" t="s">
        <v>195</v>
      </c>
      <c r="D60">
        <v>2020</v>
      </c>
      <c r="E60" t="s">
        <v>869</v>
      </c>
      <c r="F60">
        <v>44</v>
      </c>
      <c r="G60" t="s">
        <v>1048</v>
      </c>
      <c r="H60" t="s">
        <v>327</v>
      </c>
      <c r="I60" t="s">
        <v>547</v>
      </c>
      <c r="J60" t="s">
        <v>548</v>
      </c>
      <c r="K60" t="s">
        <v>549</v>
      </c>
      <c r="L60" t="s">
        <v>765</v>
      </c>
      <c r="M60" t="s">
        <v>1340</v>
      </c>
      <c r="O60" t="s">
        <v>1350</v>
      </c>
      <c r="R60" t="s">
        <v>1340</v>
      </c>
      <c r="S60" t="s">
        <v>1341</v>
      </c>
      <c r="T60" t="s">
        <v>1950</v>
      </c>
      <c r="U60" t="s">
        <v>1769</v>
      </c>
    </row>
    <row r="61" spans="2:21">
      <c r="B61" t="s">
        <v>65</v>
      </c>
      <c r="C61" t="s">
        <v>196</v>
      </c>
      <c r="D61">
        <v>2022</v>
      </c>
      <c r="E61" t="s">
        <v>856</v>
      </c>
      <c r="F61">
        <v>7</v>
      </c>
      <c r="G61" t="s">
        <v>1049</v>
      </c>
      <c r="H61" s="18" t="s">
        <v>328</v>
      </c>
      <c r="I61" t="s">
        <v>550</v>
      </c>
      <c r="J61" t="s">
        <v>551</v>
      </c>
      <c r="K61" t="s">
        <v>552</v>
      </c>
      <c r="L61" t="s">
        <v>765</v>
      </c>
      <c r="M61" t="s">
        <v>1340</v>
      </c>
      <c r="O61" t="s">
        <v>1351</v>
      </c>
      <c r="R61" t="s">
        <v>1340</v>
      </c>
      <c r="S61" t="s">
        <v>1340</v>
      </c>
      <c r="U61" t="s">
        <v>1770</v>
      </c>
    </row>
    <row r="62" spans="2:21">
      <c r="B62" t="s">
        <v>66</v>
      </c>
      <c r="C62" t="s">
        <v>197</v>
      </c>
      <c r="D62">
        <v>2021</v>
      </c>
      <c r="E62" t="s">
        <v>870</v>
      </c>
      <c r="F62">
        <v>15</v>
      </c>
      <c r="G62" t="s">
        <v>1050</v>
      </c>
      <c r="H62" t="s">
        <v>329</v>
      </c>
      <c r="I62" t="s">
        <v>553</v>
      </c>
      <c r="J62" t="s">
        <v>554</v>
      </c>
      <c r="L62" t="s">
        <v>765</v>
      </c>
      <c r="M62" t="s">
        <v>1341</v>
      </c>
      <c r="N62" t="s">
        <v>1950</v>
      </c>
      <c r="O62" t="s">
        <v>1376</v>
      </c>
      <c r="R62" t="s">
        <v>9</v>
      </c>
      <c r="S62" t="s">
        <v>9</v>
      </c>
    </row>
    <row r="63" spans="2:21">
      <c r="B63" t="s">
        <v>67</v>
      </c>
      <c r="C63" t="s">
        <v>198</v>
      </c>
      <c r="D63">
        <v>2021</v>
      </c>
      <c r="E63" t="s">
        <v>871</v>
      </c>
      <c r="F63">
        <v>0</v>
      </c>
      <c r="G63" t="s">
        <v>1051</v>
      </c>
      <c r="H63" s="18" t="s">
        <v>330</v>
      </c>
      <c r="I63" t="s">
        <v>555</v>
      </c>
      <c r="J63" t="s">
        <v>556</v>
      </c>
      <c r="K63" t="s">
        <v>557</v>
      </c>
      <c r="L63" t="s">
        <v>766</v>
      </c>
      <c r="M63" t="s">
        <v>1340</v>
      </c>
      <c r="O63" t="s">
        <v>1351</v>
      </c>
      <c r="R63" s="8" t="s">
        <v>1340</v>
      </c>
      <c r="S63" t="s">
        <v>1341</v>
      </c>
      <c r="T63" t="s">
        <v>1950</v>
      </c>
      <c r="U63" t="s">
        <v>1921</v>
      </c>
    </row>
    <row r="64" spans="2:21">
      <c r="B64" t="s">
        <v>68</v>
      </c>
      <c r="C64" t="s">
        <v>199</v>
      </c>
      <c r="D64">
        <v>2021</v>
      </c>
      <c r="E64" t="s">
        <v>830</v>
      </c>
      <c r="F64">
        <v>18</v>
      </c>
      <c r="G64" t="s">
        <v>1052</v>
      </c>
      <c r="H64" s="18" t="s">
        <v>331</v>
      </c>
      <c r="I64" t="s">
        <v>558</v>
      </c>
      <c r="J64" t="s">
        <v>559</v>
      </c>
      <c r="K64" t="s">
        <v>560</v>
      </c>
      <c r="L64" t="s">
        <v>765</v>
      </c>
      <c r="M64" t="s">
        <v>1340</v>
      </c>
      <c r="O64" t="s">
        <v>1351</v>
      </c>
      <c r="R64" t="s">
        <v>1340</v>
      </c>
      <c r="S64" t="s">
        <v>1340</v>
      </c>
      <c r="U64" t="s">
        <v>1771</v>
      </c>
    </row>
    <row r="65" spans="2:21">
      <c r="B65" t="s">
        <v>69</v>
      </c>
      <c r="C65" t="s">
        <v>200</v>
      </c>
      <c r="D65">
        <v>2023</v>
      </c>
      <c r="E65" t="s">
        <v>833</v>
      </c>
      <c r="F65">
        <v>1</v>
      </c>
      <c r="G65" t="s">
        <v>1053</v>
      </c>
      <c r="H65" t="s">
        <v>332</v>
      </c>
      <c r="I65" t="s">
        <v>561</v>
      </c>
      <c r="J65" t="s">
        <v>562</v>
      </c>
      <c r="K65" t="s">
        <v>563</v>
      </c>
      <c r="L65" t="s">
        <v>765</v>
      </c>
      <c r="M65" t="s">
        <v>1341</v>
      </c>
      <c r="N65" t="s">
        <v>1950</v>
      </c>
      <c r="O65" s="9" t="s">
        <v>1377</v>
      </c>
      <c r="P65" s="9"/>
      <c r="R65" t="s">
        <v>9</v>
      </c>
      <c r="S65" t="s">
        <v>9</v>
      </c>
    </row>
    <row r="66" spans="2:21">
      <c r="B66" t="s">
        <v>70</v>
      </c>
      <c r="C66" t="s">
        <v>201</v>
      </c>
      <c r="D66">
        <v>2020</v>
      </c>
      <c r="E66" t="s">
        <v>851</v>
      </c>
      <c r="F66">
        <v>29</v>
      </c>
      <c r="G66" t="s">
        <v>1054</v>
      </c>
      <c r="H66" t="s">
        <v>333</v>
      </c>
      <c r="I66" t="s">
        <v>564</v>
      </c>
      <c r="J66" t="s">
        <v>565</v>
      </c>
      <c r="K66" t="s">
        <v>566</v>
      </c>
      <c r="L66" t="s">
        <v>765</v>
      </c>
      <c r="M66" t="s">
        <v>1341</v>
      </c>
      <c r="N66" t="s">
        <v>1950</v>
      </c>
      <c r="O66" t="s">
        <v>1378</v>
      </c>
      <c r="R66" t="s">
        <v>9</v>
      </c>
      <c r="S66" t="s">
        <v>9</v>
      </c>
    </row>
    <row r="67" spans="2:21">
      <c r="B67" t="s">
        <v>71</v>
      </c>
      <c r="C67" t="s">
        <v>202</v>
      </c>
      <c r="D67">
        <v>2021</v>
      </c>
      <c r="E67" t="s">
        <v>872</v>
      </c>
      <c r="F67">
        <v>4</v>
      </c>
      <c r="G67" t="s">
        <v>1055</v>
      </c>
      <c r="H67" s="20" t="s">
        <v>334</v>
      </c>
      <c r="I67" t="s">
        <v>567</v>
      </c>
      <c r="J67" t="s">
        <v>568</v>
      </c>
      <c r="K67" t="s">
        <v>569</v>
      </c>
      <c r="L67" t="s">
        <v>765</v>
      </c>
      <c r="M67" t="s">
        <v>1340</v>
      </c>
      <c r="O67" t="s">
        <v>1379</v>
      </c>
      <c r="R67" t="s">
        <v>1340</v>
      </c>
      <c r="S67" t="s">
        <v>1341</v>
      </c>
      <c r="T67" t="s">
        <v>1950</v>
      </c>
      <c r="U67" t="s">
        <v>1739</v>
      </c>
    </row>
    <row r="68" spans="2:21">
      <c r="B68" t="s">
        <v>72</v>
      </c>
      <c r="C68" t="s">
        <v>203</v>
      </c>
      <c r="D68">
        <v>2020</v>
      </c>
      <c r="E68" t="s">
        <v>873</v>
      </c>
      <c r="F68">
        <v>0</v>
      </c>
      <c r="G68" t="s">
        <v>1056</v>
      </c>
      <c r="H68" t="s">
        <v>335</v>
      </c>
      <c r="I68" t="s">
        <v>570</v>
      </c>
      <c r="L68" t="s">
        <v>765</v>
      </c>
      <c r="M68" t="s">
        <v>1340</v>
      </c>
      <c r="O68" t="s">
        <v>1380</v>
      </c>
      <c r="R68" t="s">
        <v>1340</v>
      </c>
      <c r="S68" t="s">
        <v>1341</v>
      </c>
      <c r="T68" t="s">
        <v>1952</v>
      </c>
      <c r="U68" t="s">
        <v>1772</v>
      </c>
    </row>
    <row r="69" spans="2:21">
      <c r="B69" t="s">
        <v>73</v>
      </c>
      <c r="C69" t="s">
        <v>204</v>
      </c>
      <c r="D69">
        <v>2022</v>
      </c>
      <c r="E69" t="s">
        <v>874</v>
      </c>
      <c r="F69">
        <v>1</v>
      </c>
      <c r="G69" t="s">
        <v>1057</v>
      </c>
      <c r="H69" t="s">
        <v>336</v>
      </c>
      <c r="I69" s="9" t="s">
        <v>1381</v>
      </c>
      <c r="J69" t="s">
        <v>571</v>
      </c>
      <c r="K69" t="s">
        <v>572</v>
      </c>
      <c r="L69" t="s">
        <v>766</v>
      </c>
      <c r="M69" t="s">
        <v>1341</v>
      </c>
      <c r="N69" t="s">
        <v>1951</v>
      </c>
      <c r="O69" t="s">
        <v>1382</v>
      </c>
      <c r="R69" t="s">
        <v>9</v>
      </c>
      <c r="S69" t="s">
        <v>9</v>
      </c>
    </row>
    <row r="70" spans="2:21">
      <c r="B70" t="s">
        <v>74</v>
      </c>
      <c r="C70" t="s">
        <v>205</v>
      </c>
      <c r="D70">
        <v>2021</v>
      </c>
      <c r="E70" t="s">
        <v>830</v>
      </c>
      <c r="F70">
        <v>2</v>
      </c>
      <c r="G70" t="s">
        <v>1058</v>
      </c>
      <c r="H70" s="18" t="s">
        <v>337</v>
      </c>
      <c r="I70" t="s">
        <v>573</v>
      </c>
      <c r="J70" t="s">
        <v>574</v>
      </c>
      <c r="K70" t="s">
        <v>575</v>
      </c>
      <c r="L70" t="s">
        <v>765</v>
      </c>
      <c r="M70" t="s">
        <v>1340</v>
      </c>
      <c r="O70" t="s">
        <v>1350</v>
      </c>
      <c r="R70" t="s">
        <v>1340</v>
      </c>
      <c r="S70" t="s">
        <v>1340</v>
      </c>
      <c r="U70" t="s">
        <v>1773</v>
      </c>
    </row>
    <row r="71" spans="2:21">
      <c r="B71" t="s">
        <v>75</v>
      </c>
      <c r="C71" t="s">
        <v>206</v>
      </c>
      <c r="D71">
        <v>2020</v>
      </c>
      <c r="E71" t="s">
        <v>875</v>
      </c>
      <c r="F71">
        <v>10</v>
      </c>
      <c r="G71" t="s">
        <v>1059</v>
      </c>
      <c r="H71" s="18" t="s">
        <v>338</v>
      </c>
      <c r="I71" t="s">
        <v>576</v>
      </c>
      <c r="J71" t="s">
        <v>577</v>
      </c>
      <c r="K71" t="s">
        <v>578</v>
      </c>
      <c r="L71" t="s">
        <v>765</v>
      </c>
      <c r="M71" t="s">
        <v>1340</v>
      </c>
      <c r="O71" t="s">
        <v>1383</v>
      </c>
      <c r="R71" t="s">
        <v>1340</v>
      </c>
      <c r="S71" t="s">
        <v>1341</v>
      </c>
      <c r="T71" t="s">
        <v>1951</v>
      </c>
      <c r="U71" t="s">
        <v>1774</v>
      </c>
    </row>
    <row r="72" spans="2:21">
      <c r="B72" t="s">
        <v>76</v>
      </c>
      <c r="C72" t="s">
        <v>207</v>
      </c>
      <c r="D72">
        <v>2023</v>
      </c>
      <c r="E72" t="s">
        <v>869</v>
      </c>
      <c r="F72">
        <v>0</v>
      </c>
      <c r="G72" t="s">
        <v>1060</v>
      </c>
      <c r="H72" t="s">
        <v>339</v>
      </c>
      <c r="I72" t="s">
        <v>579</v>
      </c>
      <c r="J72" t="s">
        <v>580</v>
      </c>
      <c r="K72" t="s">
        <v>581</v>
      </c>
      <c r="L72" t="s">
        <v>765</v>
      </c>
      <c r="M72" t="s">
        <v>1340</v>
      </c>
      <c r="O72" t="s">
        <v>1350</v>
      </c>
      <c r="R72" t="s">
        <v>1340</v>
      </c>
      <c r="S72" t="s">
        <v>1341</v>
      </c>
      <c r="T72" t="s">
        <v>1841</v>
      </c>
      <c r="U72" t="s">
        <v>1775</v>
      </c>
    </row>
    <row r="73" spans="2:21">
      <c r="B73" t="s">
        <v>77</v>
      </c>
      <c r="C73" t="s">
        <v>208</v>
      </c>
      <c r="D73">
        <v>2021</v>
      </c>
      <c r="E73" t="s">
        <v>876</v>
      </c>
      <c r="F73">
        <v>1</v>
      </c>
      <c r="H73" t="s">
        <v>340</v>
      </c>
      <c r="I73" t="s">
        <v>582</v>
      </c>
      <c r="J73" t="s">
        <v>583</v>
      </c>
      <c r="L73" t="s">
        <v>765</v>
      </c>
      <c r="M73" t="s">
        <v>1341</v>
      </c>
      <c r="N73" t="s">
        <v>1950</v>
      </c>
      <c r="O73" t="s">
        <v>1384</v>
      </c>
      <c r="R73" t="s">
        <v>9</v>
      </c>
      <c r="S73" t="s">
        <v>9</v>
      </c>
    </row>
    <row r="74" spans="2:21">
      <c r="B74" t="s">
        <v>78</v>
      </c>
      <c r="C74" t="s">
        <v>209</v>
      </c>
      <c r="D74">
        <v>2020</v>
      </c>
      <c r="E74" t="s">
        <v>848</v>
      </c>
      <c r="F74">
        <v>94</v>
      </c>
      <c r="G74" t="s">
        <v>1061</v>
      </c>
      <c r="H74" s="20" t="s">
        <v>341</v>
      </c>
      <c r="I74" t="s">
        <v>584</v>
      </c>
      <c r="J74" t="s">
        <v>585</v>
      </c>
      <c r="K74" t="s">
        <v>586</v>
      </c>
      <c r="L74" t="s">
        <v>765</v>
      </c>
      <c r="M74" t="s">
        <v>1340</v>
      </c>
      <c r="O74" t="s">
        <v>1350</v>
      </c>
      <c r="R74" t="s">
        <v>1340</v>
      </c>
      <c r="S74" t="s">
        <v>1341</v>
      </c>
      <c r="T74" t="s">
        <v>1950</v>
      </c>
      <c r="U74" t="s">
        <v>1739</v>
      </c>
    </row>
    <row r="75" spans="2:21">
      <c r="B75" t="s">
        <v>80</v>
      </c>
      <c r="C75" t="s">
        <v>211</v>
      </c>
      <c r="D75">
        <v>2021</v>
      </c>
      <c r="E75" t="s">
        <v>830</v>
      </c>
      <c r="F75">
        <v>6</v>
      </c>
      <c r="G75" t="s">
        <v>1062</v>
      </c>
      <c r="H75" t="s">
        <v>343</v>
      </c>
      <c r="I75" t="s">
        <v>590</v>
      </c>
      <c r="J75" t="s">
        <v>591</v>
      </c>
      <c r="K75" t="s">
        <v>592</v>
      </c>
      <c r="L75" t="s">
        <v>765</v>
      </c>
      <c r="M75" t="s">
        <v>1341</v>
      </c>
      <c r="N75" t="s">
        <v>1950</v>
      </c>
      <c r="O75" t="s">
        <v>1385</v>
      </c>
      <c r="R75" t="s">
        <v>9</v>
      </c>
      <c r="S75" t="s">
        <v>9</v>
      </c>
    </row>
    <row r="76" spans="2:21">
      <c r="B76" t="s">
        <v>784</v>
      </c>
      <c r="C76" t="s">
        <v>877</v>
      </c>
      <c r="D76">
        <v>2022</v>
      </c>
      <c r="E76" t="s">
        <v>878</v>
      </c>
      <c r="F76">
        <v>0</v>
      </c>
      <c r="G76" t="s">
        <v>1063</v>
      </c>
      <c r="H76" t="s">
        <v>1064</v>
      </c>
      <c r="I76" t="s">
        <v>1065</v>
      </c>
      <c r="J76" t="s">
        <v>1066</v>
      </c>
      <c r="K76" t="s">
        <v>1067</v>
      </c>
      <c r="L76" t="s">
        <v>765</v>
      </c>
      <c r="M76" t="s">
        <v>1341</v>
      </c>
      <c r="N76" t="s">
        <v>1950</v>
      </c>
      <c r="O76" t="s">
        <v>1386</v>
      </c>
      <c r="R76" t="s">
        <v>9</v>
      </c>
      <c r="S76" t="s">
        <v>9</v>
      </c>
    </row>
    <row r="77" spans="2:21">
      <c r="B77" t="s">
        <v>81</v>
      </c>
      <c r="C77" t="s">
        <v>212</v>
      </c>
      <c r="D77">
        <v>2022</v>
      </c>
      <c r="E77" t="s">
        <v>879</v>
      </c>
      <c r="F77">
        <v>1</v>
      </c>
      <c r="G77" t="s">
        <v>1068</v>
      </c>
      <c r="H77" t="s">
        <v>344</v>
      </c>
      <c r="I77" t="s">
        <v>593</v>
      </c>
      <c r="J77" t="s">
        <v>594</v>
      </c>
      <c r="L77" t="s">
        <v>765</v>
      </c>
      <c r="M77" t="s">
        <v>1340</v>
      </c>
      <c r="O77" t="s">
        <v>1387</v>
      </c>
      <c r="R77" t="s">
        <v>1340</v>
      </c>
      <c r="S77" t="s">
        <v>1341</v>
      </c>
      <c r="T77" t="s">
        <v>1952</v>
      </c>
      <c r="U77" t="s">
        <v>1776</v>
      </c>
    </row>
    <row r="78" spans="2:21">
      <c r="B78" t="s">
        <v>82</v>
      </c>
      <c r="C78" t="s">
        <v>213</v>
      </c>
      <c r="D78">
        <v>2020</v>
      </c>
      <c r="E78" t="s">
        <v>880</v>
      </c>
      <c r="F78">
        <v>1</v>
      </c>
      <c r="G78" t="s">
        <v>1069</v>
      </c>
      <c r="H78" t="s">
        <v>345</v>
      </c>
      <c r="I78" t="s">
        <v>595</v>
      </c>
      <c r="J78" t="s">
        <v>596</v>
      </c>
      <c r="L78" t="s">
        <v>765</v>
      </c>
      <c r="M78" t="s">
        <v>1341</v>
      </c>
      <c r="N78" t="s">
        <v>1952</v>
      </c>
      <c r="O78" t="s">
        <v>1388</v>
      </c>
      <c r="R78" t="s">
        <v>9</v>
      </c>
      <c r="S78" t="s">
        <v>9</v>
      </c>
    </row>
    <row r="79" spans="2:21">
      <c r="B79" t="s">
        <v>83</v>
      </c>
      <c r="C79" t="s">
        <v>214</v>
      </c>
      <c r="D79">
        <v>2021</v>
      </c>
      <c r="E79" t="s">
        <v>881</v>
      </c>
      <c r="F79">
        <v>13</v>
      </c>
      <c r="G79" t="s">
        <v>1070</v>
      </c>
      <c r="H79" t="s">
        <v>346</v>
      </c>
      <c r="I79" t="s">
        <v>597</v>
      </c>
      <c r="J79" t="s">
        <v>598</v>
      </c>
      <c r="L79" t="s">
        <v>765</v>
      </c>
      <c r="M79" t="s">
        <v>1340</v>
      </c>
      <c r="O79" t="s">
        <v>1350</v>
      </c>
      <c r="R79" t="s">
        <v>1340</v>
      </c>
      <c r="S79" t="s">
        <v>1340</v>
      </c>
      <c r="U79" t="s">
        <v>1777</v>
      </c>
    </row>
    <row r="80" spans="2:21">
      <c r="B80" t="s">
        <v>84</v>
      </c>
      <c r="C80" t="s">
        <v>215</v>
      </c>
      <c r="D80">
        <v>2020</v>
      </c>
      <c r="E80" t="s">
        <v>856</v>
      </c>
      <c r="F80">
        <v>71</v>
      </c>
      <c r="G80" t="s">
        <v>1071</v>
      </c>
      <c r="H80" s="18" t="s">
        <v>347</v>
      </c>
      <c r="I80" t="s">
        <v>599</v>
      </c>
      <c r="J80" t="s">
        <v>600</v>
      </c>
      <c r="K80" t="s">
        <v>601</v>
      </c>
      <c r="L80" t="s">
        <v>765</v>
      </c>
      <c r="M80" t="s">
        <v>1340</v>
      </c>
      <c r="O80" t="s">
        <v>1387</v>
      </c>
      <c r="R80" t="s">
        <v>1340</v>
      </c>
      <c r="S80" t="s">
        <v>1340</v>
      </c>
      <c r="U80" t="s">
        <v>1778</v>
      </c>
    </row>
    <row r="81" spans="2:21">
      <c r="B81" t="s">
        <v>85</v>
      </c>
      <c r="C81" t="s">
        <v>216</v>
      </c>
      <c r="D81">
        <v>2019</v>
      </c>
      <c r="E81" t="s">
        <v>882</v>
      </c>
      <c r="F81">
        <v>22</v>
      </c>
      <c r="G81" t="s">
        <v>1072</v>
      </c>
      <c r="H81" t="s">
        <v>348</v>
      </c>
      <c r="I81" t="s">
        <v>602</v>
      </c>
      <c r="K81" t="s">
        <v>603</v>
      </c>
      <c r="L81" t="s">
        <v>765</v>
      </c>
      <c r="M81" t="s">
        <v>1341</v>
      </c>
      <c r="N81" t="s">
        <v>1950</v>
      </c>
      <c r="O81" t="s">
        <v>1359</v>
      </c>
      <c r="R81" t="s">
        <v>9</v>
      </c>
      <c r="S81" t="s">
        <v>9</v>
      </c>
    </row>
    <row r="82" spans="2:21">
      <c r="B82" t="s">
        <v>86</v>
      </c>
      <c r="C82" t="s">
        <v>217</v>
      </c>
      <c r="D82">
        <v>2022</v>
      </c>
      <c r="E82" t="s">
        <v>835</v>
      </c>
      <c r="F82">
        <v>12</v>
      </c>
      <c r="G82" t="s">
        <v>1073</v>
      </c>
      <c r="H82" s="18" t="s">
        <v>349</v>
      </c>
      <c r="I82" t="s">
        <v>604</v>
      </c>
      <c r="J82" t="s">
        <v>605</v>
      </c>
      <c r="K82" t="s">
        <v>606</v>
      </c>
      <c r="L82" t="s">
        <v>765</v>
      </c>
      <c r="M82" t="s">
        <v>1340</v>
      </c>
      <c r="O82" t="s">
        <v>1389</v>
      </c>
      <c r="R82" t="s">
        <v>1340</v>
      </c>
      <c r="S82" t="s">
        <v>1341</v>
      </c>
      <c r="T82" t="s">
        <v>1952</v>
      </c>
      <c r="U82" t="s">
        <v>1779</v>
      </c>
    </row>
    <row r="83" spans="2:21">
      <c r="B83" t="s">
        <v>87</v>
      </c>
      <c r="C83" t="s">
        <v>218</v>
      </c>
      <c r="D83">
        <v>2021</v>
      </c>
      <c r="E83" t="s">
        <v>851</v>
      </c>
      <c r="F83">
        <v>10</v>
      </c>
      <c r="G83" t="s">
        <v>1074</v>
      </c>
      <c r="H83" t="s">
        <v>350</v>
      </c>
      <c r="I83" t="s">
        <v>607</v>
      </c>
      <c r="J83" t="s">
        <v>608</v>
      </c>
      <c r="K83" t="s">
        <v>609</v>
      </c>
      <c r="L83" t="s">
        <v>765</v>
      </c>
      <c r="M83" t="s">
        <v>1340</v>
      </c>
      <c r="O83" t="s">
        <v>1390</v>
      </c>
      <c r="R83" t="s">
        <v>1340</v>
      </c>
      <c r="S83" t="s">
        <v>1341</v>
      </c>
      <c r="T83" t="s">
        <v>1952</v>
      </c>
      <c r="U83" t="s">
        <v>1780</v>
      </c>
    </row>
    <row r="84" spans="2:21">
      <c r="B84" t="s">
        <v>88</v>
      </c>
      <c r="C84" t="s">
        <v>219</v>
      </c>
      <c r="D84">
        <v>2020</v>
      </c>
      <c r="E84" t="s">
        <v>883</v>
      </c>
      <c r="F84">
        <v>4</v>
      </c>
      <c r="G84" t="s">
        <v>1075</v>
      </c>
      <c r="H84" t="s">
        <v>351</v>
      </c>
      <c r="I84" t="s">
        <v>610</v>
      </c>
      <c r="J84" t="s">
        <v>611</v>
      </c>
      <c r="K84" t="s">
        <v>612</v>
      </c>
      <c r="L84" t="s">
        <v>765</v>
      </c>
      <c r="M84" t="s">
        <v>1340</v>
      </c>
      <c r="O84" t="s">
        <v>1350</v>
      </c>
      <c r="R84" t="s">
        <v>1340</v>
      </c>
      <c r="S84" t="s">
        <v>1341</v>
      </c>
      <c r="T84" t="s">
        <v>1950</v>
      </c>
      <c r="U84" t="s">
        <v>1781</v>
      </c>
    </row>
    <row r="85" spans="2:21">
      <c r="B85" t="s">
        <v>90</v>
      </c>
      <c r="C85" t="s">
        <v>221</v>
      </c>
      <c r="D85">
        <v>2021</v>
      </c>
      <c r="E85" t="s">
        <v>830</v>
      </c>
      <c r="F85">
        <v>4</v>
      </c>
      <c r="G85" t="s">
        <v>1076</v>
      </c>
      <c r="H85" s="18" t="s">
        <v>353</v>
      </c>
      <c r="I85" t="s">
        <v>616</v>
      </c>
      <c r="J85" t="s">
        <v>617</v>
      </c>
      <c r="K85" t="s">
        <v>618</v>
      </c>
      <c r="L85" t="s">
        <v>765</v>
      </c>
      <c r="M85" t="s">
        <v>1340</v>
      </c>
      <c r="O85" t="s">
        <v>1347</v>
      </c>
      <c r="R85" t="s">
        <v>1340</v>
      </c>
      <c r="S85" t="s">
        <v>1340</v>
      </c>
      <c r="U85" t="s">
        <v>1782</v>
      </c>
    </row>
    <row r="86" spans="2:21">
      <c r="B86" t="s">
        <v>91</v>
      </c>
      <c r="C86" t="s">
        <v>222</v>
      </c>
      <c r="D86">
        <v>2022</v>
      </c>
      <c r="E86" t="s">
        <v>884</v>
      </c>
      <c r="F86">
        <v>3</v>
      </c>
      <c r="G86" t="s">
        <v>1077</v>
      </c>
      <c r="H86" t="s">
        <v>354</v>
      </c>
      <c r="I86" t="s">
        <v>619</v>
      </c>
      <c r="J86" t="s">
        <v>620</v>
      </c>
      <c r="L86" t="s">
        <v>765</v>
      </c>
      <c r="M86" t="s">
        <v>1340</v>
      </c>
      <c r="O86" t="s">
        <v>1350</v>
      </c>
      <c r="R86" t="s">
        <v>1340</v>
      </c>
      <c r="S86" t="s">
        <v>1340</v>
      </c>
      <c r="U86" t="s">
        <v>1350</v>
      </c>
    </row>
    <row r="87" spans="2:21">
      <c r="B87" t="s">
        <v>92</v>
      </c>
      <c r="C87" t="s">
        <v>223</v>
      </c>
      <c r="D87">
        <v>2021</v>
      </c>
      <c r="E87" t="s">
        <v>871</v>
      </c>
      <c r="F87">
        <v>5</v>
      </c>
      <c r="G87" t="s">
        <v>1078</v>
      </c>
      <c r="H87" s="18" t="s">
        <v>355</v>
      </c>
      <c r="I87" t="s">
        <v>621</v>
      </c>
      <c r="J87" t="s">
        <v>622</v>
      </c>
      <c r="K87" t="s">
        <v>623</v>
      </c>
      <c r="L87" t="s">
        <v>766</v>
      </c>
      <c r="M87" t="s">
        <v>1340</v>
      </c>
      <c r="O87" t="s">
        <v>1387</v>
      </c>
      <c r="R87" s="8" t="s">
        <v>1340</v>
      </c>
      <c r="S87" t="s">
        <v>1341</v>
      </c>
      <c r="T87" t="s">
        <v>1950</v>
      </c>
      <c r="U87" t="s">
        <v>1739</v>
      </c>
    </row>
    <row r="88" spans="2:21">
      <c r="B88" t="s">
        <v>93</v>
      </c>
      <c r="C88" t="s">
        <v>224</v>
      </c>
      <c r="D88">
        <v>2022</v>
      </c>
      <c r="E88" t="s">
        <v>830</v>
      </c>
      <c r="F88">
        <v>24</v>
      </c>
      <c r="G88" t="s">
        <v>1079</v>
      </c>
      <c r="H88" t="s">
        <v>356</v>
      </c>
      <c r="I88" t="s">
        <v>624</v>
      </c>
      <c r="J88" t="s">
        <v>625</v>
      </c>
      <c r="K88" t="s">
        <v>626</v>
      </c>
      <c r="L88" t="s">
        <v>765</v>
      </c>
      <c r="M88" t="s">
        <v>1341</v>
      </c>
      <c r="N88" t="s">
        <v>1950</v>
      </c>
      <c r="O88" t="s">
        <v>1391</v>
      </c>
      <c r="R88" t="s">
        <v>9</v>
      </c>
      <c r="S88" t="s">
        <v>9</v>
      </c>
    </row>
    <row r="89" spans="2:21">
      <c r="B89" t="s">
        <v>94</v>
      </c>
      <c r="C89" t="s">
        <v>225</v>
      </c>
      <c r="D89">
        <v>2020</v>
      </c>
      <c r="E89" t="s">
        <v>843</v>
      </c>
      <c r="F89">
        <v>15</v>
      </c>
      <c r="G89" t="s">
        <v>1080</v>
      </c>
      <c r="H89" t="s">
        <v>357</v>
      </c>
      <c r="I89" t="s">
        <v>627</v>
      </c>
      <c r="J89" t="s">
        <v>628</v>
      </c>
      <c r="K89" t="s">
        <v>629</v>
      </c>
      <c r="L89" t="s">
        <v>765</v>
      </c>
      <c r="M89" t="s">
        <v>1340</v>
      </c>
      <c r="O89" t="s">
        <v>1362</v>
      </c>
      <c r="R89" t="s">
        <v>1340</v>
      </c>
      <c r="S89" t="s">
        <v>1341</v>
      </c>
      <c r="T89" t="s">
        <v>1950</v>
      </c>
      <c r="U89" t="s">
        <v>1783</v>
      </c>
    </row>
    <row r="90" spans="2:21">
      <c r="B90" t="s">
        <v>95</v>
      </c>
      <c r="C90" t="s">
        <v>226</v>
      </c>
      <c r="D90">
        <v>2023</v>
      </c>
      <c r="E90" t="s">
        <v>843</v>
      </c>
      <c r="F90">
        <v>0</v>
      </c>
      <c r="G90" t="s">
        <v>1081</v>
      </c>
      <c r="H90" t="s">
        <v>358</v>
      </c>
      <c r="I90" t="s">
        <v>630</v>
      </c>
      <c r="J90" t="s">
        <v>631</v>
      </c>
      <c r="K90" t="s">
        <v>632</v>
      </c>
      <c r="L90" t="s">
        <v>765</v>
      </c>
      <c r="M90" t="s">
        <v>1341</v>
      </c>
      <c r="N90" t="s">
        <v>1950</v>
      </c>
      <c r="O90" t="s">
        <v>1378</v>
      </c>
      <c r="R90" t="s">
        <v>9</v>
      </c>
      <c r="S90" t="s">
        <v>9</v>
      </c>
    </row>
    <row r="91" spans="2:21">
      <c r="B91" t="s">
        <v>96</v>
      </c>
      <c r="C91" t="s">
        <v>227</v>
      </c>
      <c r="D91">
        <v>2022</v>
      </c>
      <c r="E91" t="s">
        <v>885</v>
      </c>
      <c r="F91">
        <v>4</v>
      </c>
      <c r="G91" t="s">
        <v>1082</v>
      </c>
      <c r="H91" t="s">
        <v>359</v>
      </c>
      <c r="I91" t="s">
        <v>633</v>
      </c>
      <c r="J91" t="s">
        <v>634</v>
      </c>
      <c r="K91" t="s">
        <v>635</v>
      </c>
      <c r="L91" t="s">
        <v>765</v>
      </c>
      <c r="M91" t="s">
        <v>1341</v>
      </c>
      <c r="N91" t="s">
        <v>1950</v>
      </c>
      <c r="O91" t="s">
        <v>1392</v>
      </c>
      <c r="R91" t="s">
        <v>9</v>
      </c>
      <c r="S91" t="s">
        <v>9</v>
      </c>
    </row>
    <row r="92" spans="2:21">
      <c r="B92" t="s">
        <v>97</v>
      </c>
      <c r="C92" t="s">
        <v>228</v>
      </c>
      <c r="D92">
        <v>2022</v>
      </c>
      <c r="E92" t="s">
        <v>830</v>
      </c>
      <c r="F92">
        <v>6</v>
      </c>
      <c r="G92" t="s">
        <v>1083</v>
      </c>
      <c r="H92" s="18" t="s">
        <v>360</v>
      </c>
      <c r="I92" t="s">
        <v>636</v>
      </c>
      <c r="J92" t="s">
        <v>637</v>
      </c>
      <c r="K92" t="s">
        <v>638</v>
      </c>
      <c r="L92" t="s">
        <v>765</v>
      </c>
      <c r="M92" t="s">
        <v>1340</v>
      </c>
      <c r="O92" t="s">
        <v>1387</v>
      </c>
      <c r="R92" t="s">
        <v>1340</v>
      </c>
      <c r="S92" t="s">
        <v>1341</v>
      </c>
      <c r="T92" t="s">
        <v>1950</v>
      </c>
      <c r="U92" t="s">
        <v>1784</v>
      </c>
    </row>
    <row r="93" spans="2:21">
      <c r="B93" t="s">
        <v>98</v>
      </c>
      <c r="C93" t="s">
        <v>229</v>
      </c>
      <c r="D93">
        <v>2020</v>
      </c>
      <c r="E93" t="s">
        <v>886</v>
      </c>
      <c r="F93">
        <v>29</v>
      </c>
      <c r="G93" t="s">
        <v>1084</v>
      </c>
      <c r="H93" t="s">
        <v>361</v>
      </c>
      <c r="I93" t="s">
        <v>639</v>
      </c>
      <c r="J93" t="s">
        <v>640</v>
      </c>
      <c r="K93" t="s">
        <v>641</v>
      </c>
      <c r="L93" t="s">
        <v>765</v>
      </c>
      <c r="M93" t="s">
        <v>1341</v>
      </c>
      <c r="N93" t="s">
        <v>1951</v>
      </c>
      <c r="O93" t="s">
        <v>1393</v>
      </c>
      <c r="R93" t="s">
        <v>9</v>
      </c>
      <c r="S93" t="s">
        <v>9</v>
      </c>
    </row>
    <row r="94" spans="2:21">
      <c r="B94" t="s">
        <v>99</v>
      </c>
      <c r="C94" t="s">
        <v>230</v>
      </c>
      <c r="D94">
        <v>2021</v>
      </c>
      <c r="E94" t="s">
        <v>887</v>
      </c>
      <c r="F94">
        <v>4</v>
      </c>
      <c r="G94" t="s">
        <v>1085</v>
      </c>
      <c r="H94" s="18" t="s">
        <v>362</v>
      </c>
      <c r="I94" t="s">
        <v>642</v>
      </c>
      <c r="J94" t="s">
        <v>643</v>
      </c>
      <c r="L94" t="s">
        <v>765</v>
      </c>
      <c r="M94" t="s">
        <v>1340</v>
      </c>
      <c r="O94" t="s">
        <v>1394</v>
      </c>
      <c r="R94" t="s">
        <v>1340</v>
      </c>
      <c r="S94" t="s">
        <v>1341</v>
      </c>
      <c r="T94" t="s">
        <v>1950</v>
      </c>
      <c r="U94" t="s">
        <v>1785</v>
      </c>
    </row>
    <row r="95" spans="2:21">
      <c r="B95" t="s">
        <v>100</v>
      </c>
      <c r="C95" t="s">
        <v>231</v>
      </c>
      <c r="D95">
        <v>2023</v>
      </c>
      <c r="E95" t="s">
        <v>888</v>
      </c>
      <c r="F95">
        <v>1</v>
      </c>
      <c r="G95" t="s">
        <v>1086</v>
      </c>
      <c r="H95" t="s">
        <v>363</v>
      </c>
      <c r="I95" t="s">
        <v>644</v>
      </c>
      <c r="J95" t="s">
        <v>645</v>
      </c>
      <c r="K95" t="s">
        <v>646</v>
      </c>
      <c r="L95" t="s">
        <v>765</v>
      </c>
      <c r="M95" t="s">
        <v>1340</v>
      </c>
      <c r="O95" t="s">
        <v>1395</v>
      </c>
      <c r="R95" t="s">
        <v>1340</v>
      </c>
      <c r="S95" t="s">
        <v>1340</v>
      </c>
    </row>
    <row r="96" spans="2:21">
      <c r="B96" t="s">
        <v>101</v>
      </c>
      <c r="C96" t="s">
        <v>232</v>
      </c>
      <c r="D96">
        <v>2023</v>
      </c>
      <c r="E96" t="s">
        <v>833</v>
      </c>
      <c r="F96">
        <v>0</v>
      </c>
      <c r="G96" t="s">
        <v>1087</v>
      </c>
      <c r="H96" s="18" t="s">
        <v>364</v>
      </c>
      <c r="I96" t="s">
        <v>647</v>
      </c>
      <c r="J96" t="s">
        <v>648</v>
      </c>
      <c r="K96" t="s">
        <v>649</v>
      </c>
      <c r="L96" t="s">
        <v>765</v>
      </c>
      <c r="M96" t="s">
        <v>1340</v>
      </c>
      <c r="O96" t="s">
        <v>1351</v>
      </c>
      <c r="R96" t="s">
        <v>1340</v>
      </c>
      <c r="S96" t="s">
        <v>1341</v>
      </c>
      <c r="T96" t="s">
        <v>1950</v>
      </c>
      <c r="U96" t="s">
        <v>1739</v>
      </c>
    </row>
    <row r="97" spans="2:21">
      <c r="B97" t="s">
        <v>102</v>
      </c>
      <c r="C97" t="s">
        <v>233</v>
      </c>
      <c r="D97">
        <v>2020</v>
      </c>
      <c r="E97" t="s">
        <v>889</v>
      </c>
      <c r="F97">
        <v>43</v>
      </c>
      <c r="G97" t="s">
        <v>1088</v>
      </c>
      <c r="H97" s="18" t="s">
        <v>365</v>
      </c>
      <c r="I97" t="s">
        <v>650</v>
      </c>
      <c r="J97" t="s">
        <v>651</v>
      </c>
      <c r="K97" t="s">
        <v>652</v>
      </c>
      <c r="L97" t="s">
        <v>765</v>
      </c>
      <c r="M97" t="s">
        <v>1340</v>
      </c>
      <c r="O97" t="s">
        <v>1347</v>
      </c>
      <c r="R97" t="s">
        <v>1340</v>
      </c>
      <c r="S97" t="s">
        <v>1341</v>
      </c>
      <c r="T97" t="s">
        <v>1950</v>
      </c>
      <c r="U97" t="s">
        <v>1786</v>
      </c>
    </row>
    <row r="98" spans="2:21">
      <c r="B98" t="s">
        <v>103</v>
      </c>
      <c r="C98" t="s">
        <v>234</v>
      </c>
      <c r="D98">
        <v>2021</v>
      </c>
      <c r="E98" t="s">
        <v>890</v>
      </c>
      <c r="F98">
        <v>0</v>
      </c>
      <c r="G98" t="s">
        <v>1089</v>
      </c>
      <c r="H98" t="s">
        <v>366</v>
      </c>
      <c r="I98" t="s">
        <v>653</v>
      </c>
      <c r="J98" t="s">
        <v>654</v>
      </c>
      <c r="K98" t="s">
        <v>655</v>
      </c>
      <c r="L98" t="s">
        <v>766</v>
      </c>
      <c r="M98" t="s">
        <v>1341</v>
      </c>
      <c r="N98" t="s">
        <v>1950</v>
      </c>
      <c r="O98" t="s">
        <v>1397</v>
      </c>
      <c r="R98" t="s">
        <v>9</v>
      </c>
      <c r="S98" t="s">
        <v>9</v>
      </c>
    </row>
    <row r="99" spans="2:21">
      <c r="B99" t="s">
        <v>104</v>
      </c>
      <c r="C99" t="s">
        <v>235</v>
      </c>
      <c r="D99">
        <v>2023</v>
      </c>
      <c r="E99" t="s">
        <v>891</v>
      </c>
      <c r="F99">
        <v>0</v>
      </c>
      <c r="G99" t="s">
        <v>1090</v>
      </c>
      <c r="H99" s="18" t="s">
        <v>367</v>
      </c>
      <c r="I99" t="s">
        <v>656</v>
      </c>
      <c r="J99" t="s">
        <v>657</v>
      </c>
      <c r="L99" t="s">
        <v>765</v>
      </c>
      <c r="M99" t="s">
        <v>1340</v>
      </c>
      <c r="O99" t="s">
        <v>1347</v>
      </c>
      <c r="R99" s="8" t="s">
        <v>1340</v>
      </c>
      <c r="S99" t="s">
        <v>1341</v>
      </c>
      <c r="T99" t="s">
        <v>1950</v>
      </c>
      <c r="U99" t="s">
        <v>1739</v>
      </c>
    </row>
    <row r="100" spans="2:21">
      <c r="B100" t="s">
        <v>105</v>
      </c>
      <c r="C100" t="s">
        <v>236</v>
      </c>
      <c r="D100">
        <v>2021</v>
      </c>
      <c r="E100" t="s">
        <v>892</v>
      </c>
      <c r="F100">
        <v>0</v>
      </c>
      <c r="H100" t="s">
        <v>368</v>
      </c>
      <c r="I100" t="s">
        <v>658</v>
      </c>
      <c r="J100" t="s">
        <v>659</v>
      </c>
      <c r="L100" t="s">
        <v>765</v>
      </c>
      <c r="M100" t="s">
        <v>1341</v>
      </c>
      <c r="N100" t="s">
        <v>1950</v>
      </c>
      <c r="O100" t="s">
        <v>1396</v>
      </c>
      <c r="R100" t="s">
        <v>9</v>
      </c>
      <c r="S100" t="s">
        <v>9</v>
      </c>
    </row>
    <row r="101" spans="2:21">
      <c r="B101" t="s">
        <v>106</v>
      </c>
      <c r="C101" t="s">
        <v>237</v>
      </c>
      <c r="D101">
        <v>2022</v>
      </c>
      <c r="E101" t="s">
        <v>893</v>
      </c>
      <c r="F101">
        <v>5</v>
      </c>
      <c r="G101" t="s">
        <v>1091</v>
      </c>
      <c r="H101" s="18" t="s">
        <v>369</v>
      </c>
      <c r="I101" t="s">
        <v>660</v>
      </c>
      <c r="J101" t="s">
        <v>661</v>
      </c>
      <c r="K101" t="s">
        <v>662</v>
      </c>
      <c r="L101" t="s">
        <v>765</v>
      </c>
      <c r="M101" t="s">
        <v>1340</v>
      </c>
      <c r="O101" t="s">
        <v>1350</v>
      </c>
      <c r="R101" s="8" t="s">
        <v>1340</v>
      </c>
      <c r="S101" t="s">
        <v>1341</v>
      </c>
      <c r="T101" t="s">
        <v>1950</v>
      </c>
      <c r="U101" t="s">
        <v>1897</v>
      </c>
    </row>
    <row r="102" spans="2:21">
      <c r="B102" t="s">
        <v>107</v>
      </c>
      <c r="C102" t="s">
        <v>238</v>
      </c>
      <c r="D102">
        <v>2022</v>
      </c>
      <c r="E102" t="s">
        <v>843</v>
      </c>
      <c r="F102">
        <v>2</v>
      </c>
      <c r="G102" t="s">
        <v>1092</v>
      </c>
      <c r="H102" t="s">
        <v>370</v>
      </c>
      <c r="I102" t="s">
        <v>663</v>
      </c>
      <c r="J102" t="s">
        <v>664</v>
      </c>
      <c r="K102" t="s">
        <v>665</v>
      </c>
      <c r="L102" t="s">
        <v>765</v>
      </c>
      <c r="M102" t="s">
        <v>1340</v>
      </c>
      <c r="O102" t="s">
        <v>1351</v>
      </c>
      <c r="R102" t="s">
        <v>1340</v>
      </c>
      <c r="S102" t="s">
        <v>1341</v>
      </c>
      <c r="T102" t="s">
        <v>1950</v>
      </c>
      <c r="U102" t="s">
        <v>1787</v>
      </c>
    </row>
    <row r="103" spans="2:21">
      <c r="B103" t="s">
        <v>108</v>
      </c>
      <c r="C103" t="s">
        <v>239</v>
      </c>
      <c r="D103">
        <v>2023</v>
      </c>
      <c r="E103" t="s">
        <v>830</v>
      </c>
      <c r="F103">
        <v>1</v>
      </c>
      <c r="G103" t="s">
        <v>1093</v>
      </c>
      <c r="H103" s="18" t="s">
        <v>371</v>
      </c>
      <c r="I103" t="s">
        <v>666</v>
      </c>
      <c r="J103" t="s">
        <v>667</v>
      </c>
      <c r="K103" t="s">
        <v>668</v>
      </c>
      <c r="L103" t="s">
        <v>765</v>
      </c>
      <c r="M103" t="s">
        <v>1340</v>
      </c>
      <c r="O103" t="s">
        <v>1398</v>
      </c>
      <c r="R103" s="8" t="s">
        <v>1340</v>
      </c>
      <c r="S103" s="8" t="s">
        <v>1341</v>
      </c>
      <c r="T103" t="s">
        <v>1950</v>
      </c>
      <c r="U103" t="s">
        <v>1788</v>
      </c>
    </row>
    <row r="104" spans="2:21">
      <c r="B104" t="s">
        <v>109</v>
      </c>
      <c r="C104" t="s">
        <v>240</v>
      </c>
      <c r="D104">
        <v>2020</v>
      </c>
      <c r="E104" t="s">
        <v>894</v>
      </c>
      <c r="F104">
        <v>16</v>
      </c>
      <c r="G104" t="s">
        <v>1094</v>
      </c>
      <c r="H104" t="s">
        <v>372</v>
      </c>
      <c r="I104" t="s">
        <v>669</v>
      </c>
      <c r="J104" t="s">
        <v>670</v>
      </c>
      <c r="L104" t="s">
        <v>765</v>
      </c>
      <c r="M104" t="s">
        <v>1340</v>
      </c>
      <c r="O104" t="s">
        <v>1351</v>
      </c>
      <c r="R104" t="s">
        <v>1340</v>
      </c>
      <c r="S104" t="s">
        <v>1340</v>
      </c>
      <c r="U104" t="s">
        <v>1789</v>
      </c>
    </row>
    <row r="105" spans="2:21">
      <c r="B105" t="s">
        <v>110</v>
      </c>
      <c r="C105" t="s">
        <v>241</v>
      </c>
      <c r="D105">
        <v>2020</v>
      </c>
      <c r="E105" t="s">
        <v>851</v>
      </c>
      <c r="F105">
        <v>4</v>
      </c>
      <c r="G105" t="s">
        <v>1095</v>
      </c>
      <c r="H105" t="s">
        <v>373</v>
      </c>
      <c r="I105" t="s">
        <v>671</v>
      </c>
      <c r="J105" t="s">
        <v>672</v>
      </c>
      <c r="K105" t="s">
        <v>673</v>
      </c>
      <c r="L105" t="s">
        <v>765</v>
      </c>
      <c r="M105" t="s">
        <v>1341</v>
      </c>
      <c r="N105" t="s">
        <v>1950</v>
      </c>
      <c r="O105" t="s">
        <v>1359</v>
      </c>
      <c r="R105" t="s">
        <v>9</v>
      </c>
      <c r="S105" s="8" t="s">
        <v>9</v>
      </c>
    </row>
    <row r="106" spans="2:21">
      <c r="B106" t="s">
        <v>112</v>
      </c>
      <c r="C106" t="s">
        <v>243</v>
      </c>
      <c r="D106">
        <v>2017</v>
      </c>
      <c r="E106" t="s">
        <v>830</v>
      </c>
      <c r="F106">
        <v>142</v>
      </c>
      <c r="G106" t="s">
        <v>1096</v>
      </c>
      <c r="H106" s="18" t="s">
        <v>375</v>
      </c>
      <c r="I106" t="s">
        <v>677</v>
      </c>
      <c r="J106" t="s">
        <v>678</v>
      </c>
      <c r="K106" t="s">
        <v>679</v>
      </c>
      <c r="L106" t="s">
        <v>765</v>
      </c>
      <c r="M106" t="s">
        <v>1340</v>
      </c>
      <c r="O106" t="s">
        <v>1387</v>
      </c>
      <c r="R106" t="s">
        <v>1340</v>
      </c>
      <c r="S106" t="s">
        <v>1341</v>
      </c>
      <c r="T106" t="s">
        <v>1950</v>
      </c>
      <c r="U106" t="s">
        <v>1739</v>
      </c>
    </row>
    <row r="107" spans="2:21">
      <c r="B107" t="s">
        <v>785</v>
      </c>
      <c r="C107" t="s">
        <v>895</v>
      </c>
      <c r="D107">
        <v>2001</v>
      </c>
      <c r="E107" t="s">
        <v>833</v>
      </c>
      <c r="F107">
        <v>48</v>
      </c>
      <c r="G107" t="s">
        <v>1097</v>
      </c>
      <c r="H107" s="18" t="s">
        <v>1098</v>
      </c>
      <c r="I107" t="s">
        <v>1099</v>
      </c>
      <c r="J107" t="s">
        <v>1100</v>
      </c>
      <c r="K107" t="s">
        <v>1101</v>
      </c>
      <c r="L107" t="s">
        <v>765</v>
      </c>
      <c r="M107" t="s">
        <v>1340</v>
      </c>
      <c r="O107" t="s">
        <v>1387</v>
      </c>
      <c r="R107" t="s">
        <v>1340</v>
      </c>
      <c r="S107" s="8" t="s">
        <v>1341</v>
      </c>
      <c r="T107" t="s">
        <v>1950</v>
      </c>
      <c r="U107" t="s">
        <v>1790</v>
      </c>
    </row>
    <row r="108" spans="2:21">
      <c r="B108" t="s">
        <v>113</v>
      </c>
      <c r="C108" t="s">
        <v>244</v>
      </c>
      <c r="D108">
        <v>2019</v>
      </c>
      <c r="E108" t="s">
        <v>896</v>
      </c>
      <c r="F108">
        <v>4</v>
      </c>
      <c r="G108" t="s">
        <v>1102</v>
      </c>
      <c r="H108" s="18" t="s">
        <v>376</v>
      </c>
      <c r="I108" t="s">
        <v>680</v>
      </c>
      <c r="J108" t="s">
        <v>681</v>
      </c>
      <c r="K108" t="s">
        <v>682</v>
      </c>
      <c r="L108" t="s">
        <v>765</v>
      </c>
      <c r="M108" t="s">
        <v>1340</v>
      </c>
      <c r="O108" t="s">
        <v>1387</v>
      </c>
      <c r="R108" t="s">
        <v>1340</v>
      </c>
      <c r="S108" t="s">
        <v>1341</v>
      </c>
      <c r="T108" t="s">
        <v>1950</v>
      </c>
      <c r="U108" t="s">
        <v>1791</v>
      </c>
    </row>
    <row r="109" spans="2:21">
      <c r="B109" t="s">
        <v>786</v>
      </c>
      <c r="C109" t="s">
        <v>897</v>
      </c>
      <c r="D109">
        <v>2014</v>
      </c>
      <c r="E109" t="s">
        <v>830</v>
      </c>
      <c r="F109">
        <v>32</v>
      </c>
      <c r="G109" t="s">
        <v>1103</v>
      </c>
      <c r="H109" s="18" t="s">
        <v>1104</v>
      </c>
      <c r="I109" t="s">
        <v>1105</v>
      </c>
      <c r="J109" t="s">
        <v>1106</v>
      </c>
      <c r="K109" t="s">
        <v>1107</v>
      </c>
      <c r="L109" t="s">
        <v>765</v>
      </c>
      <c r="M109" t="s">
        <v>1340</v>
      </c>
      <c r="O109" t="s">
        <v>1400</v>
      </c>
      <c r="R109" t="s">
        <v>1340</v>
      </c>
      <c r="S109" s="8" t="s">
        <v>1340</v>
      </c>
      <c r="U109" t="s">
        <v>1792</v>
      </c>
    </row>
    <row r="110" spans="2:21">
      <c r="B110" t="s">
        <v>787</v>
      </c>
      <c r="C110" t="s">
        <v>898</v>
      </c>
      <c r="D110">
        <v>2019</v>
      </c>
      <c r="E110" t="s">
        <v>886</v>
      </c>
      <c r="F110">
        <v>22</v>
      </c>
      <c r="G110" t="s">
        <v>1108</v>
      </c>
      <c r="H110" s="18" t="s">
        <v>1109</v>
      </c>
      <c r="I110" t="s">
        <v>1110</v>
      </c>
      <c r="J110" t="s">
        <v>1111</v>
      </c>
      <c r="K110" t="s">
        <v>1112</v>
      </c>
      <c r="L110" t="s">
        <v>765</v>
      </c>
      <c r="M110" t="s">
        <v>1340</v>
      </c>
      <c r="O110" t="s">
        <v>1387</v>
      </c>
      <c r="R110" t="s">
        <v>1340</v>
      </c>
      <c r="S110" t="s">
        <v>1341</v>
      </c>
      <c r="T110" t="s">
        <v>1952</v>
      </c>
      <c r="U110" t="s">
        <v>1793</v>
      </c>
    </row>
    <row r="111" spans="2:21">
      <c r="B111" t="s">
        <v>788</v>
      </c>
      <c r="C111" t="s">
        <v>899</v>
      </c>
      <c r="D111">
        <v>2014</v>
      </c>
      <c r="E111" t="s">
        <v>900</v>
      </c>
      <c r="F111">
        <v>44</v>
      </c>
      <c r="G111" t="s">
        <v>1113</v>
      </c>
      <c r="H111" s="18" t="s">
        <v>1114</v>
      </c>
      <c r="I111" t="s">
        <v>1115</v>
      </c>
      <c r="J111" t="s">
        <v>1116</v>
      </c>
      <c r="K111" t="s">
        <v>1117</v>
      </c>
      <c r="L111" t="s">
        <v>765</v>
      </c>
      <c r="M111" t="s">
        <v>1340</v>
      </c>
      <c r="O111" t="s">
        <v>1350</v>
      </c>
      <c r="R111" s="8" t="s">
        <v>1340</v>
      </c>
      <c r="S111" s="8" t="s">
        <v>1340</v>
      </c>
      <c r="U111" t="s">
        <v>1898</v>
      </c>
    </row>
    <row r="112" spans="2:21">
      <c r="B112" t="s">
        <v>789</v>
      </c>
      <c r="C112" t="s">
        <v>901</v>
      </c>
      <c r="D112">
        <v>2019</v>
      </c>
      <c r="E112" t="s">
        <v>902</v>
      </c>
      <c r="F112">
        <v>10</v>
      </c>
      <c r="G112" t="s">
        <v>1118</v>
      </c>
      <c r="H112" t="s">
        <v>1119</v>
      </c>
      <c r="I112" t="s">
        <v>1120</v>
      </c>
      <c r="J112" t="s">
        <v>1121</v>
      </c>
      <c r="K112" t="s">
        <v>1122</v>
      </c>
      <c r="L112" t="s">
        <v>765</v>
      </c>
      <c r="M112" t="s">
        <v>1341</v>
      </c>
      <c r="N112" t="s">
        <v>1952</v>
      </c>
      <c r="O112" t="s">
        <v>1401</v>
      </c>
      <c r="R112" t="s">
        <v>9</v>
      </c>
      <c r="S112" t="s">
        <v>9</v>
      </c>
    </row>
    <row r="113" spans="2:21">
      <c r="B113" t="s">
        <v>790</v>
      </c>
      <c r="C113" t="s">
        <v>903</v>
      </c>
      <c r="D113">
        <v>2007</v>
      </c>
      <c r="E113" t="s">
        <v>830</v>
      </c>
      <c r="F113">
        <v>196</v>
      </c>
      <c r="G113" t="s">
        <v>1123</v>
      </c>
      <c r="H113" s="18" t="s">
        <v>1124</v>
      </c>
      <c r="I113" t="s">
        <v>1125</v>
      </c>
      <c r="J113" t="s">
        <v>1126</v>
      </c>
      <c r="K113" t="s">
        <v>1127</v>
      </c>
      <c r="L113" t="s">
        <v>765</v>
      </c>
      <c r="M113" t="s">
        <v>1340</v>
      </c>
      <c r="O113" t="s">
        <v>1402</v>
      </c>
      <c r="R113" t="s">
        <v>1340</v>
      </c>
      <c r="S113" s="8" t="s">
        <v>1341</v>
      </c>
      <c r="T113" t="s">
        <v>1952</v>
      </c>
      <c r="U113" t="s">
        <v>1765</v>
      </c>
    </row>
    <row r="114" spans="2:21">
      <c r="B114" t="s">
        <v>116</v>
      </c>
      <c r="C114" t="s">
        <v>247</v>
      </c>
      <c r="D114">
        <v>2017</v>
      </c>
      <c r="E114" t="s">
        <v>851</v>
      </c>
      <c r="F114">
        <v>44</v>
      </c>
      <c r="G114" t="s">
        <v>1128</v>
      </c>
      <c r="H114" t="s">
        <v>379</v>
      </c>
      <c r="I114" t="s">
        <v>689</v>
      </c>
      <c r="J114" t="s">
        <v>690</v>
      </c>
      <c r="K114" t="s">
        <v>691</v>
      </c>
      <c r="L114" t="s">
        <v>765</v>
      </c>
      <c r="M114" t="s">
        <v>1340</v>
      </c>
      <c r="O114" t="s">
        <v>1351</v>
      </c>
      <c r="R114" t="s">
        <v>1340</v>
      </c>
      <c r="S114" t="s">
        <v>1341</v>
      </c>
      <c r="T114" t="s">
        <v>1950</v>
      </c>
      <c r="U114" t="s">
        <v>1794</v>
      </c>
    </row>
    <row r="115" spans="2:21">
      <c r="B115" t="s">
        <v>117</v>
      </c>
      <c r="C115" t="s">
        <v>248</v>
      </c>
      <c r="D115">
        <v>2016</v>
      </c>
      <c r="E115" t="s">
        <v>904</v>
      </c>
      <c r="F115">
        <v>14</v>
      </c>
      <c r="G115" t="s">
        <v>1129</v>
      </c>
      <c r="H115" s="18" t="s">
        <v>380</v>
      </c>
      <c r="I115" t="s">
        <v>692</v>
      </c>
      <c r="K115" t="s">
        <v>693</v>
      </c>
      <c r="L115" t="s">
        <v>765</v>
      </c>
      <c r="M115" t="s">
        <v>1340</v>
      </c>
      <c r="O115" t="s">
        <v>1403</v>
      </c>
      <c r="R115" s="8" t="s">
        <v>1340</v>
      </c>
      <c r="S115" s="8" t="s">
        <v>1341</v>
      </c>
      <c r="T115" t="s">
        <v>1952</v>
      </c>
      <c r="U115" t="s">
        <v>1795</v>
      </c>
    </row>
    <row r="116" spans="2:21">
      <c r="B116" t="s">
        <v>791</v>
      </c>
      <c r="C116" t="s">
        <v>905</v>
      </c>
      <c r="D116">
        <v>2012</v>
      </c>
      <c r="E116" t="s">
        <v>830</v>
      </c>
      <c r="F116">
        <v>33</v>
      </c>
      <c r="G116" t="s">
        <v>1130</v>
      </c>
      <c r="H116" s="18" t="s">
        <v>1131</v>
      </c>
      <c r="I116" t="s">
        <v>1132</v>
      </c>
      <c r="J116" t="s">
        <v>1133</v>
      </c>
      <c r="K116" t="s">
        <v>1134</v>
      </c>
      <c r="L116" t="s">
        <v>765</v>
      </c>
      <c r="M116" t="s">
        <v>1340</v>
      </c>
      <c r="O116" t="s">
        <v>1350</v>
      </c>
      <c r="R116" t="s">
        <v>1340</v>
      </c>
      <c r="S116" t="s">
        <v>1340</v>
      </c>
      <c r="U116" t="s">
        <v>1350</v>
      </c>
    </row>
    <row r="117" spans="2:21">
      <c r="B117" t="s">
        <v>118</v>
      </c>
      <c r="C117" t="s">
        <v>249</v>
      </c>
      <c r="D117">
        <v>2019</v>
      </c>
      <c r="E117" t="s">
        <v>906</v>
      </c>
      <c r="F117">
        <v>7</v>
      </c>
      <c r="G117" t="s">
        <v>1135</v>
      </c>
      <c r="H117" s="18" t="s">
        <v>381</v>
      </c>
      <c r="I117" t="s">
        <v>694</v>
      </c>
      <c r="J117" t="s">
        <v>695</v>
      </c>
      <c r="L117" t="s">
        <v>765</v>
      </c>
      <c r="M117" t="s">
        <v>1340</v>
      </c>
      <c r="O117" t="s">
        <v>1387</v>
      </c>
      <c r="R117" s="8" t="s">
        <v>1340</v>
      </c>
      <c r="S117" s="8" t="s">
        <v>1341</v>
      </c>
      <c r="T117" s="23" t="s">
        <v>1950</v>
      </c>
      <c r="U117" t="s">
        <v>1796</v>
      </c>
    </row>
    <row r="118" spans="2:21">
      <c r="B118" t="s">
        <v>792</v>
      </c>
      <c r="C118" t="s">
        <v>907</v>
      </c>
      <c r="D118">
        <v>2015</v>
      </c>
      <c r="E118" t="s">
        <v>872</v>
      </c>
      <c r="F118">
        <v>67</v>
      </c>
      <c r="G118" t="s">
        <v>1136</v>
      </c>
      <c r="H118" s="18" t="s">
        <v>1137</v>
      </c>
      <c r="I118" t="s">
        <v>1138</v>
      </c>
      <c r="J118" t="s">
        <v>1139</v>
      </c>
      <c r="K118" t="s">
        <v>1140</v>
      </c>
      <c r="L118" t="s">
        <v>765</v>
      </c>
      <c r="M118" t="s">
        <v>1340</v>
      </c>
      <c r="O118" t="s">
        <v>1350</v>
      </c>
      <c r="R118" t="s">
        <v>1340</v>
      </c>
      <c r="S118" t="s">
        <v>1340</v>
      </c>
      <c r="U118" t="s">
        <v>1350</v>
      </c>
    </row>
    <row r="119" spans="2:21">
      <c r="B119" t="s">
        <v>793</v>
      </c>
      <c r="C119" t="s">
        <v>908</v>
      </c>
      <c r="D119">
        <v>2003</v>
      </c>
      <c r="E119" t="s">
        <v>830</v>
      </c>
      <c r="F119">
        <v>642</v>
      </c>
      <c r="G119" t="s">
        <v>1141</v>
      </c>
      <c r="H119" s="18" t="s">
        <v>1142</v>
      </c>
      <c r="I119" t="s">
        <v>1143</v>
      </c>
      <c r="J119" t="s">
        <v>1144</v>
      </c>
      <c r="L119" t="s">
        <v>765</v>
      </c>
      <c r="M119" t="s">
        <v>1340</v>
      </c>
      <c r="O119" t="s">
        <v>1404</v>
      </c>
      <c r="R119" s="8" t="s">
        <v>1340</v>
      </c>
      <c r="S119" s="8" t="s">
        <v>1341</v>
      </c>
      <c r="T119" s="23" t="s">
        <v>1950</v>
      </c>
      <c r="U119" t="s">
        <v>1797</v>
      </c>
    </row>
    <row r="120" spans="2:21">
      <c r="B120" t="s">
        <v>119</v>
      </c>
      <c r="C120" t="s">
        <v>250</v>
      </c>
      <c r="D120">
        <v>2016</v>
      </c>
      <c r="E120" t="s">
        <v>835</v>
      </c>
      <c r="F120">
        <v>71</v>
      </c>
      <c r="G120" t="s">
        <v>1145</v>
      </c>
      <c r="H120" t="s">
        <v>382</v>
      </c>
      <c r="I120" t="s">
        <v>696</v>
      </c>
      <c r="J120" t="s">
        <v>697</v>
      </c>
      <c r="K120" t="s">
        <v>698</v>
      </c>
      <c r="L120" t="s">
        <v>765</v>
      </c>
      <c r="M120" t="s">
        <v>1341</v>
      </c>
      <c r="N120" t="s">
        <v>1950</v>
      </c>
      <c r="O120" t="s">
        <v>1405</v>
      </c>
      <c r="R120" t="s">
        <v>9</v>
      </c>
      <c r="S120" t="s">
        <v>9</v>
      </c>
    </row>
    <row r="121" spans="2:21">
      <c r="B121" t="s">
        <v>794</v>
      </c>
      <c r="C121" t="s">
        <v>909</v>
      </c>
      <c r="D121">
        <v>2005</v>
      </c>
      <c r="E121" t="s">
        <v>910</v>
      </c>
      <c r="F121">
        <v>433</v>
      </c>
      <c r="G121" t="s">
        <v>1146</v>
      </c>
      <c r="H121" s="18" t="s">
        <v>1147</v>
      </c>
      <c r="I121" t="s">
        <v>1148</v>
      </c>
      <c r="J121" t="s">
        <v>1149</v>
      </c>
      <c r="K121" t="s">
        <v>1150</v>
      </c>
      <c r="L121" t="s">
        <v>765</v>
      </c>
      <c r="M121" t="s">
        <v>1340</v>
      </c>
      <c r="O121" t="s">
        <v>1387</v>
      </c>
      <c r="R121" s="8" t="s">
        <v>1340</v>
      </c>
      <c r="S121" s="8" t="s">
        <v>1340</v>
      </c>
      <c r="U121" t="s">
        <v>1806</v>
      </c>
    </row>
    <row r="122" spans="2:21">
      <c r="B122" t="s">
        <v>795</v>
      </c>
      <c r="C122" t="s">
        <v>911</v>
      </c>
      <c r="D122">
        <v>2015</v>
      </c>
      <c r="E122" t="s">
        <v>912</v>
      </c>
      <c r="F122">
        <v>40</v>
      </c>
      <c r="G122" t="s">
        <v>1151</v>
      </c>
      <c r="H122" t="s">
        <v>1152</v>
      </c>
      <c r="I122" t="s">
        <v>1153</v>
      </c>
      <c r="K122" t="s">
        <v>1154</v>
      </c>
      <c r="L122" t="s">
        <v>765</v>
      </c>
      <c r="M122" t="s">
        <v>1340</v>
      </c>
      <c r="O122" t="s">
        <v>1350</v>
      </c>
      <c r="R122" t="s">
        <v>1340</v>
      </c>
      <c r="S122" t="s">
        <v>1340</v>
      </c>
      <c r="U122" t="s">
        <v>1350</v>
      </c>
    </row>
    <row r="123" spans="2:21">
      <c r="B123" t="s">
        <v>122</v>
      </c>
      <c r="C123" t="s">
        <v>253</v>
      </c>
      <c r="D123">
        <v>2018</v>
      </c>
      <c r="E123" t="s">
        <v>913</v>
      </c>
      <c r="F123">
        <v>34</v>
      </c>
      <c r="G123" t="s">
        <v>1155</v>
      </c>
      <c r="H123" s="18" t="s">
        <v>385</v>
      </c>
      <c r="I123" t="s">
        <v>704</v>
      </c>
      <c r="J123" t="s">
        <v>705</v>
      </c>
      <c r="L123" t="s">
        <v>765</v>
      </c>
      <c r="M123" t="s">
        <v>1340</v>
      </c>
      <c r="O123" t="s">
        <v>1350</v>
      </c>
      <c r="R123" s="8" t="s">
        <v>1340</v>
      </c>
      <c r="S123" s="8" t="s">
        <v>1341</v>
      </c>
      <c r="T123" t="s">
        <v>1952</v>
      </c>
      <c r="U123" t="s">
        <v>1807</v>
      </c>
    </row>
    <row r="124" spans="2:21">
      <c r="B124" t="s">
        <v>123</v>
      </c>
      <c r="C124" t="s">
        <v>254</v>
      </c>
      <c r="D124">
        <v>2017</v>
      </c>
      <c r="E124" t="s">
        <v>914</v>
      </c>
      <c r="F124">
        <v>59</v>
      </c>
      <c r="G124" t="s">
        <v>1156</v>
      </c>
      <c r="H124" s="18" t="s">
        <v>386</v>
      </c>
      <c r="I124" t="s">
        <v>706</v>
      </c>
      <c r="J124" t="s">
        <v>707</v>
      </c>
      <c r="K124" t="s">
        <v>708</v>
      </c>
      <c r="L124" t="s">
        <v>765</v>
      </c>
      <c r="M124" t="s">
        <v>1340</v>
      </c>
      <c r="O124" t="s">
        <v>1351</v>
      </c>
      <c r="R124" t="s">
        <v>1340</v>
      </c>
      <c r="S124" t="s">
        <v>1341</v>
      </c>
      <c r="T124" t="s">
        <v>1950</v>
      </c>
      <c r="U124" t="s">
        <v>1808</v>
      </c>
    </row>
    <row r="125" spans="2:21">
      <c r="B125" t="s">
        <v>796</v>
      </c>
      <c r="C125" t="s">
        <v>915</v>
      </c>
      <c r="D125">
        <v>2006</v>
      </c>
      <c r="E125" t="s">
        <v>916</v>
      </c>
      <c r="F125">
        <v>1</v>
      </c>
      <c r="H125" s="18" t="s">
        <v>1157</v>
      </c>
      <c r="I125" t="s">
        <v>1158</v>
      </c>
      <c r="J125" t="s">
        <v>1159</v>
      </c>
      <c r="K125" t="s">
        <v>1160</v>
      </c>
      <c r="L125" t="s">
        <v>766</v>
      </c>
      <c r="M125" t="s">
        <v>1340</v>
      </c>
      <c r="O125" t="s">
        <v>1362</v>
      </c>
      <c r="R125" s="8" t="s">
        <v>1340</v>
      </c>
      <c r="S125" s="8" t="s">
        <v>1341</v>
      </c>
      <c r="T125" t="s">
        <v>1952</v>
      </c>
      <c r="U125" t="s">
        <v>1809</v>
      </c>
    </row>
    <row r="126" spans="2:21">
      <c r="B126" t="s">
        <v>797</v>
      </c>
      <c r="C126" t="s">
        <v>917</v>
      </c>
      <c r="D126">
        <v>2005</v>
      </c>
      <c r="E126" t="s">
        <v>833</v>
      </c>
      <c r="F126">
        <v>129</v>
      </c>
      <c r="G126" t="s">
        <v>1161</v>
      </c>
      <c r="H126" s="18" t="s">
        <v>1162</v>
      </c>
      <c r="I126" t="s">
        <v>1163</v>
      </c>
      <c r="J126" t="s">
        <v>1164</v>
      </c>
      <c r="K126" t="s">
        <v>1165</v>
      </c>
      <c r="L126" t="s">
        <v>765</v>
      </c>
      <c r="M126" t="s">
        <v>1340</v>
      </c>
      <c r="O126" t="s">
        <v>1406</v>
      </c>
      <c r="R126" t="s">
        <v>1340</v>
      </c>
      <c r="S126" t="s">
        <v>1341</v>
      </c>
      <c r="T126" t="s">
        <v>1951</v>
      </c>
      <c r="U126" t="s">
        <v>1810</v>
      </c>
    </row>
    <row r="127" spans="2:21">
      <c r="B127" t="s">
        <v>798</v>
      </c>
      <c r="C127" t="s">
        <v>918</v>
      </c>
      <c r="D127">
        <v>2011</v>
      </c>
      <c r="E127" t="s">
        <v>830</v>
      </c>
      <c r="F127">
        <v>70</v>
      </c>
      <c r="G127" t="s">
        <v>1166</v>
      </c>
      <c r="H127" t="s">
        <v>1167</v>
      </c>
      <c r="I127" t="s">
        <v>1168</v>
      </c>
      <c r="J127" t="s">
        <v>1169</v>
      </c>
      <c r="K127" t="s">
        <v>1170</v>
      </c>
      <c r="L127" t="s">
        <v>765</v>
      </c>
      <c r="M127" t="s">
        <v>1341</v>
      </c>
      <c r="N127" t="s">
        <v>1950</v>
      </c>
      <c r="O127" t="s">
        <v>1407</v>
      </c>
      <c r="R127" t="s">
        <v>9</v>
      </c>
      <c r="S127" t="s">
        <v>9</v>
      </c>
    </row>
    <row r="128" spans="2:21">
      <c r="B128" t="s">
        <v>127</v>
      </c>
      <c r="C128" t="s">
        <v>258</v>
      </c>
      <c r="D128">
        <v>2016</v>
      </c>
      <c r="E128" t="s">
        <v>919</v>
      </c>
      <c r="F128">
        <v>23</v>
      </c>
      <c r="G128" t="s">
        <v>1171</v>
      </c>
      <c r="H128" s="18" t="s">
        <v>390</v>
      </c>
      <c r="I128" t="s">
        <v>718</v>
      </c>
      <c r="J128" t="s">
        <v>719</v>
      </c>
      <c r="K128" t="s">
        <v>720</v>
      </c>
      <c r="L128" t="s">
        <v>765</v>
      </c>
      <c r="M128" t="s">
        <v>1340</v>
      </c>
      <c r="O128" t="s">
        <v>1387</v>
      </c>
      <c r="R128" t="s">
        <v>1340</v>
      </c>
      <c r="S128" t="s">
        <v>1341</v>
      </c>
      <c r="T128" t="s">
        <v>1841</v>
      </c>
      <c r="U128" t="s">
        <v>1811</v>
      </c>
    </row>
    <row r="129" spans="2:21">
      <c r="B129" t="s">
        <v>128</v>
      </c>
      <c r="C129" t="s">
        <v>259</v>
      </c>
      <c r="D129">
        <v>2016</v>
      </c>
      <c r="E129" t="s">
        <v>851</v>
      </c>
      <c r="F129">
        <v>37</v>
      </c>
      <c r="G129" t="s">
        <v>1172</v>
      </c>
      <c r="H129" t="s">
        <v>391</v>
      </c>
      <c r="I129" t="s">
        <v>721</v>
      </c>
      <c r="J129" t="s">
        <v>722</v>
      </c>
      <c r="K129" t="s">
        <v>723</v>
      </c>
      <c r="L129" t="s">
        <v>765</v>
      </c>
      <c r="M129" t="s">
        <v>1340</v>
      </c>
      <c r="O129" t="s">
        <v>1351</v>
      </c>
      <c r="R129" t="s">
        <v>1340</v>
      </c>
      <c r="S129" t="s">
        <v>1341</v>
      </c>
      <c r="T129" t="s">
        <v>1950</v>
      </c>
      <c r="U129" t="s">
        <v>1808</v>
      </c>
    </row>
    <row r="130" spans="2:21">
      <c r="B130" t="s">
        <v>79</v>
      </c>
      <c r="C130" t="s">
        <v>210</v>
      </c>
      <c r="D130">
        <v>2019</v>
      </c>
      <c r="E130" t="s">
        <v>851</v>
      </c>
      <c r="F130">
        <v>41</v>
      </c>
      <c r="G130" t="s">
        <v>1173</v>
      </c>
      <c r="H130" t="s">
        <v>342</v>
      </c>
      <c r="I130" t="s">
        <v>587</v>
      </c>
      <c r="J130" t="s">
        <v>588</v>
      </c>
      <c r="K130" t="s">
        <v>589</v>
      </c>
      <c r="L130" t="s">
        <v>765</v>
      </c>
      <c r="M130" t="s">
        <v>1340</v>
      </c>
      <c r="O130" t="s">
        <v>1350</v>
      </c>
      <c r="R130" t="s">
        <v>1340</v>
      </c>
      <c r="S130" t="s">
        <v>1340</v>
      </c>
      <c r="U130" t="s">
        <v>1350</v>
      </c>
    </row>
    <row r="131" spans="2:21">
      <c r="B131" t="s">
        <v>799</v>
      </c>
      <c r="C131" t="s">
        <v>920</v>
      </c>
      <c r="D131">
        <v>2006</v>
      </c>
      <c r="E131" t="s">
        <v>921</v>
      </c>
      <c r="F131">
        <v>283</v>
      </c>
      <c r="G131" t="s">
        <v>1174</v>
      </c>
      <c r="H131" t="s">
        <v>1175</v>
      </c>
      <c r="I131" t="s">
        <v>1176</v>
      </c>
      <c r="J131" t="s">
        <v>1177</v>
      </c>
      <c r="K131" t="s">
        <v>1178</v>
      </c>
      <c r="L131" t="s">
        <v>765</v>
      </c>
      <c r="M131" t="s">
        <v>1341</v>
      </c>
      <c r="N131" t="s">
        <v>1950</v>
      </c>
      <c r="O131" s="9" t="s">
        <v>1408</v>
      </c>
      <c r="P131" s="9"/>
      <c r="R131" t="s">
        <v>9</v>
      </c>
      <c r="S131" t="s">
        <v>9</v>
      </c>
    </row>
    <row r="132" spans="2:21">
      <c r="B132" t="s">
        <v>131</v>
      </c>
      <c r="C132" t="s">
        <v>262</v>
      </c>
      <c r="D132">
        <v>2018</v>
      </c>
      <c r="E132" t="s">
        <v>922</v>
      </c>
      <c r="F132">
        <v>75</v>
      </c>
      <c r="G132" t="s">
        <v>1179</v>
      </c>
      <c r="H132" s="18" t="s">
        <v>394</v>
      </c>
      <c r="I132" t="s">
        <v>729</v>
      </c>
      <c r="J132" t="s">
        <v>730</v>
      </c>
      <c r="K132" t="s">
        <v>731</v>
      </c>
      <c r="L132" t="s">
        <v>765</v>
      </c>
      <c r="M132" t="s">
        <v>1340</v>
      </c>
      <c r="O132" t="s">
        <v>1350</v>
      </c>
      <c r="R132" t="s">
        <v>1340</v>
      </c>
      <c r="S132" t="s">
        <v>1340</v>
      </c>
      <c r="U132" t="s">
        <v>1812</v>
      </c>
    </row>
    <row r="133" spans="2:21">
      <c r="B133" t="s">
        <v>800</v>
      </c>
      <c r="C133" t="s">
        <v>923</v>
      </c>
      <c r="D133">
        <v>2013</v>
      </c>
      <c r="E133" t="s">
        <v>900</v>
      </c>
      <c r="F133">
        <v>28</v>
      </c>
      <c r="G133" t="s">
        <v>1180</v>
      </c>
      <c r="H133" s="18" t="s">
        <v>1181</v>
      </c>
      <c r="I133" t="s">
        <v>1182</v>
      </c>
      <c r="J133" t="s">
        <v>1183</v>
      </c>
      <c r="K133" t="s">
        <v>1184</v>
      </c>
      <c r="L133" t="s">
        <v>765</v>
      </c>
      <c r="M133" t="s">
        <v>1340</v>
      </c>
      <c r="O133" t="s">
        <v>1351</v>
      </c>
      <c r="R133" s="8" t="s">
        <v>1340</v>
      </c>
      <c r="S133" t="s">
        <v>1341</v>
      </c>
      <c r="T133" t="s">
        <v>1951</v>
      </c>
      <c r="U133" t="s">
        <v>1813</v>
      </c>
    </row>
    <row r="134" spans="2:21">
      <c r="B134" t="s">
        <v>801</v>
      </c>
      <c r="C134" t="s">
        <v>924</v>
      </c>
      <c r="D134">
        <v>2012</v>
      </c>
      <c r="E134" t="s">
        <v>833</v>
      </c>
      <c r="F134">
        <v>127</v>
      </c>
      <c r="G134" t="s">
        <v>1185</v>
      </c>
      <c r="H134" s="18" t="s">
        <v>1186</v>
      </c>
      <c r="I134" t="s">
        <v>1187</v>
      </c>
      <c r="J134" t="s">
        <v>1188</v>
      </c>
      <c r="K134" t="s">
        <v>1189</v>
      </c>
      <c r="L134" t="s">
        <v>765</v>
      </c>
      <c r="M134" t="s">
        <v>1340</v>
      </c>
      <c r="O134" t="s">
        <v>1351</v>
      </c>
      <c r="R134" t="s">
        <v>1340</v>
      </c>
      <c r="S134" t="s">
        <v>1341</v>
      </c>
      <c r="T134" t="s">
        <v>1950</v>
      </c>
      <c r="U134" t="s">
        <v>1814</v>
      </c>
    </row>
    <row r="135" spans="2:21">
      <c r="B135" t="s">
        <v>134</v>
      </c>
      <c r="C135" t="s">
        <v>265</v>
      </c>
      <c r="D135">
        <v>2017</v>
      </c>
      <c r="E135" t="s">
        <v>830</v>
      </c>
      <c r="F135">
        <v>30</v>
      </c>
      <c r="G135" t="s">
        <v>1190</v>
      </c>
      <c r="H135" s="18" t="s">
        <v>397</v>
      </c>
      <c r="I135" t="s">
        <v>737</v>
      </c>
      <c r="J135" t="s">
        <v>738</v>
      </c>
      <c r="K135" t="s">
        <v>739</v>
      </c>
      <c r="L135" t="s">
        <v>765</v>
      </c>
      <c r="M135" t="s">
        <v>1340</v>
      </c>
      <c r="O135" t="s">
        <v>1406</v>
      </c>
      <c r="R135" t="s">
        <v>1340</v>
      </c>
      <c r="S135" t="s">
        <v>1341</v>
      </c>
      <c r="T135" t="s">
        <v>1951</v>
      </c>
      <c r="U135" t="s">
        <v>1815</v>
      </c>
    </row>
    <row r="136" spans="2:21">
      <c r="B136" t="s">
        <v>802</v>
      </c>
      <c r="C136" t="s">
        <v>925</v>
      </c>
      <c r="D136">
        <v>2014</v>
      </c>
      <c r="E136" t="s">
        <v>851</v>
      </c>
      <c r="F136">
        <v>31</v>
      </c>
      <c r="G136" t="s">
        <v>1191</v>
      </c>
      <c r="H136" t="s">
        <v>1192</v>
      </c>
      <c r="I136" t="s">
        <v>1193</v>
      </c>
      <c r="J136" t="s">
        <v>1194</v>
      </c>
      <c r="K136" t="s">
        <v>1195</v>
      </c>
      <c r="L136" t="s">
        <v>765</v>
      </c>
      <c r="M136" t="s">
        <v>1340</v>
      </c>
      <c r="O136" t="s">
        <v>1350</v>
      </c>
      <c r="R136" t="s">
        <v>1340</v>
      </c>
      <c r="S136" t="s">
        <v>1340</v>
      </c>
      <c r="U136" t="s">
        <v>1816</v>
      </c>
    </row>
    <row r="137" spans="2:21">
      <c r="B137" t="s">
        <v>803</v>
      </c>
      <c r="C137" t="s">
        <v>926</v>
      </c>
      <c r="D137">
        <v>1998</v>
      </c>
      <c r="E137" t="s">
        <v>927</v>
      </c>
      <c r="F137">
        <v>257</v>
      </c>
      <c r="G137" t="s">
        <v>1196</v>
      </c>
      <c r="H137" s="18" t="s">
        <v>1197</v>
      </c>
      <c r="I137" t="s">
        <v>1198</v>
      </c>
      <c r="K137" t="s">
        <v>1199</v>
      </c>
      <c r="L137" t="s">
        <v>765</v>
      </c>
      <c r="M137" t="s">
        <v>1340</v>
      </c>
      <c r="O137" t="s">
        <v>1350</v>
      </c>
      <c r="R137" s="8" t="s">
        <v>1340</v>
      </c>
      <c r="S137" t="s">
        <v>1341</v>
      </c>
      <c r="T137" t="s">
        <v>1952</v>
      </c>
      <c r="U137" s="9" t="s">
        <v>1817</v>
      </c>
    </row>
    <row r="138" spans="2:21">
      <c r="B138" t="s">
        <v>804</v>
      </c>
      <c r="C138" t="s">
        <v>928</v>
      </c>
      <c r="D138">
        <v>2008</v>
      </c>
      <c r="E138" t="s">
        <v>929</v>
      </c>
      <c r="F138">
        <v>24</v>
      </c>
      <c r="H138" s="18" t="s">
        <v>1200</v>
      </c>
      <c r="I138" t="s">
        <v>1201</v>
      </c>
      <c r="J138" t="s">
        <v>1202</v>
      </c>
      <c r="K138" t="s">
        <v>1203</v>
      </c>
      <c r="L138" t="s">
        <v>765</v>
      </c>
      <c r="M138" t="s">
        <v>1340</v>
      </c>
      <c r="O138" t="s">
        <v>1350</v>
      </c>
      <c r="R138" s="8" t="s">
        <v>1340</v>
      </c>
      <c r="S138" t="s">
        <v>1340</v>
      </c>
      <c r="U138" t="s">
        <v>1919</v>
      </c>
    </row>
    <row r="139" spans="2:21">
      <c r="B139" t="s">
        <v>136</v>
      </c>
      <c r="C139" t="s">
        <v>267</v>
      </c>
      <c r="D139">
        <v>2016</v>
      </c>
      <c r="E139" t="s">
        <v>851</v>
      </c>
      <c r="F139">
        <v>34</v>
      </c>
      <c r="G139" t="s">
        <v>1204</v>
      </c>
      <c r="H139" t="s">
        <v>399</v>
      </c>
      <c r="I139" t="s">
        <v>743</v>
      </c>
      <c r="J139" t="s">
        <v>744</v>
      </c>
      <c r="K139" t="s">
        <v>745</v>
      </c>
      <c r="L139" t="s">
        <v>765</v>
      </c>
      <c r="M139" t="s">
        <v>1340</v>
      </c>
      <c r="O139" t="s">
        <v>1409</v>
      </c>
      <c r="R139" t="s">
        <v>1340</v>
      </c>
      <c r="S139" t="s">
        <v>1341</v>
      </c>
      <c r="T139" t="s">
        <v>1841</v>
      </c>
      <c r="U139" t="s">
        <v>1818</v>
      </c>
    </row>
    <row r="140" spans="2:21">
      <c r="B140" t="s">
        <v>805</v>
      </c>
      <c r="C140" t="s">
        <v>930</v>
      </c>
      <c r="D140">
        <v>2003</v>
      </c>
      <c r="E140" t="s">
        <v>830</v>
      </c>
      <c r="F140">
        <v>73</v>
      </c>
      <c r="G140" t="s">
        <v>1205</v>
      </c>
      <c r="H140" s="18" t="s">
        <v>1206</v>
      </c>
      <c r="I140" t="s">
        <v>1207</v>
      </c>
      <c r="J140" t="s">
        <v>1208</v>
      </c>
      <c r="L140" t="s">
        <v>765</v>
      </c>
      <c r="M140" t="s">
        <v>1340</v>
      </c>
      <c r="O140" t="s">
        <v>1350</v>
      </c>
      <c r="R140" t="s">
        <v>1340</v>
      </c>
      <c r="S140" t="s">
        <v>1340</v>
      </c>
      <c r="U140" t="s">
        <v>1819</v>
      </c>
    </row>
    <row r="141" spans="2:21">
      <c r="B141" t="s">
        <v>138</v>
      </c>
      <c r="C141" t="s">
        <v>269</v>
      </c>
      <c r="D141">
        <v>2019</v>
      </c>
      <c r="E141" t="s">
        <v>872</v>
      </c>
      <c r="F141">
        <v>50</v>
      </c>
      <c r="G141" t="s">
        <v>1209</v>
      </c>
      <c r="H141" t="s">
        <v>401</v>
      </c>
      <c r="I141" t="s">
        <v>749</v>
      </c>
      <c r="J141" t="s">
        <v>750</v>
      </c>
      <c r="K141" t="s">
        <v>751</v>
      </c>
      <c r="L141" t="s">
        <v>765</v>
      </c>
      <c r="M141" t="s">
        <v>1341</v>
      </c>
      <c r="N141" t="s">
        <v>1950</v>
      </c>
      <c r="O141" t="s">
        <v>1410</v>
      </c>
      <c r="R141" t="s">
        <v>9</v>
      </c>
      <c r="S141" t="s">
        <v>9</v>
      </c>
    </row>
    <row r="142" spans="2:21">
      <c r="B142" t="s">
        <v>806</v>
      </c>
      <c r="C142" t="s">
        <v>931</v>
      </c>
      <c r="D142">
        <v>2011</v>
      </c>
      <c r="E142" t="s">
        <v>932</v>
      </c>
      <c r="F142">
        <v>127</v>
      </c>
      <c r="G142" t="s">
        <v>1210</v>
      </c>
      <c r="H142" t="s">
        <v>1211</v>
      </c>
      <c r="I142" t="s">
        <v>1212</v>
      </c>
      <c r="J142" t="s">
        <v>1213</v>
      </c>
      <c r="K142" t="s">
        <v>1214</v>
      </c>
      <c r="L142" t="s">
        <v>765</v>
      </c>
      <c r="M142" t="s">
        <v>1341</v>
      </c>
      <c r="N142" t="s">
        <v>1950</v>
      </c>
      <c r="O142" t="s">
        <v>1411</v>
      </c>
      <c r="R142" t="s">
        <v>9</v>
      </c>
      <c r="S142" t="s">
        <v>9</v>
      </c>
    </row>
    <row r="143" spans="2:21">
      <c r="B143" t="s">
        <v>33</v>
      </c>
      <c r="C143" t="s">
        <v>165</v>
      </c>
      <c r="D143">
        <v>2019</v>
      </c>
      <c r="E143" t="s">
        <v>933</v>
      </c>
      <c r="F143">
        <v>30</v>
      </c>
      <c r="G143" t="s">
        <v>1215</v>
      </c>
      <c r="H143" t="s">
        <v>296</v>
      </c>
      <c r="I143" t="s">
        <v>461</v>
      </c>
      <c r="J143" t="s">
        <v>462</v>
      </c>
      <c r="L143" t="s">
        <v>765</v>
      </c>
      <c r="M143" t="s">
        <v>1341</v>
      </c>
      <c r="N143" t="s">
        <v>1950</v>
      </c>
      <c r="O143" t="s">
        <v>1412</v>
      </c>
      <c r="R143" t="s">
        <v>9</v>
      </c>
      <c r="S143" t="s">
        <v>9</v>
      </c>
    </row>
    <row r="144" spans="2:21">
      <c r="B144" t="s">
        <v>807</v>
      </c>
      <c r="C144" t="s">
        <v>934</v>
      </c>
      <c r="D144">
        <v>2010</v>
      </c>
      <c r="E144" t="s">
        <v>935</v>
      </c>
      <c r="F144">
        <v>23</v>
      </c>
      <c r="G144" t="s">
        <v>1216</v>
      </c>
      <c r="H144" t="s">
        <v>1217</v>
      </c>
      <c r="I144" t="s">
        <v>1218</v>
      </c>
      <c r="K144" t="s">
        <v>1219</v>
      </c>
      <c r="L144" t="s">
        <v>765</v>
      </c>
      <c r="M144" t="s">
        <v>1341</v>
      </c>
      <c r="N144" t="s">
        <v>1950</v>
      </c>
      <c r="O144" t="s">
        <v>1413</v>
      </c>
      <c r="R144" t="s">
        <v>9</v>
      </c>
      <c r="S144" t="s">
        <v>9</v>
      </c>
    </row>
    <row r="145" spans="2:21">
      <c r="B145" t="s">
        <v>143</v>
      </c>
      <c r="C145" t="s">
        <v>274</v>
      </c>
      <c r="D145">
        <v>2018</v>
      </c>
      <c r="E145" t="s">
        <v>936</v>
      </c>
      <c r="F145">
        <v>8</v>
      </c>
      <c r="G145" t="s">
        <v>1220</v>
      </c>
      <c r="H145" s="18" t="s">
        <v>406</v>
      </c>
      <c r="I145" t="s">
        <v>762</v>
      </c>
      <c r="J145" t="s">
        <v>763</v>
      </c>
      <c r="K145" t="s">
        <v>764</v>
      </c>
      <c r="L145" t="s">
        <v>765</v>
      </c>
      <c r="M145" t="s">
        <v>1340</v>
      </c>
      <c r="O145" t="s">
        <v>1347</v>
      </c>
      <c r="R145" s="8" t="s">
        <v>1340</v>
      </c>
      <c r="S145" t="s">
        <v>1341</v>
      </c>
      <c r="T145" t="s">
        <v>1841</v>
      </c>
      <c r="U145" t="s">
        <v>1820</v>
      </c>
    </row>
    <row r="146" spans="2:21">
      <c r="B146" t="s">
        <v>808</v>
      </c>
      <c r="C146" t="s">
        <v>937</v>
      </c>
      <c r="D146">
        <v>2007</v>
      </c>
      <c r="E146" t="s">
        <v>830</v>
      </c>
      <c r="F146">
        <v>111</v>
      </c>
      <c r="G146" t="s">
        <v>1221</v>
      </c>
      <c r="H146" t="s">
        <v>1222</v>
      </c>
      <c r="I146" t="s">
        <v>1223</v>
      </c>
      <c r="J146" t="s">
        <v>1224</v>
      </c>
      <c r="K146" t="s">
        <v>1225</v>
      </c>
      <c r="L146" t="s">
        <v>765</v>
      </c>
      <c r="M146" t="s">
        <v>1341</v>
      </c>
      <c r="N146" t="s">
        <v>1950</v>
      </c>
      <c r="O146" t="s">
        <v>1342</v>
      </c>
      <c r="R146" t="s">
        <v>9</v>
      </c>
      <c r="S146" t="s">
        <v>9</v>
      </c>
    </row>
    <row r="147" spans="2:21">
      <c r="B147" t="s">
        <v>809</v>
      </c>
      <c r="C147" t="s">
        <v>938</v>
      </c>
      <c r="D147">
        <v>2009</v>
      </c>
      <c r="E147" t="s">
        <v>935</v>
      </c>
      <c r="F147">
        <v>85</v>
      </c>
      <c r="G147" t="s">
        <v>1226</v>
      </c>
      <c r="H147" t="s">
        <v>1227</v>
      </c>
      <c r="I147" t="s">
        <v>1228</v>
      </c>
      <c r="K147" t="s">
        <v>1229</v>
      </c>
      <c r="L147" t="s">
        <v>765</v>
      </c>
      <c r="M147" t="s">
        <v>1341</v>
      </c>
      <c r="N147" t="s">
        <v>1950</v>
      </c>
      <c r="O147" t="s">
        <v>1414</v>
      </c>
      <c r="R147" t="s">
        <v>9</v>
      </c>
      <c r="S147" t="s">
        <v>9</v>
      </c>
    </row>
    <row r="148" spans="2:21">
      <c r="B148" t="s">
        <v>810</v>
      </c>
      <c r="C148" t="s">
        <v>939</v>
      </c>
      <c r="D148">
        <v>2014</v>
      </c>
      <c r="E148" t="s">
        <v>833</v>
      </c>
      <c r="F148">
        <v>123</v>
      </c>
      <c r="G148" t="s">
        <v>1230</v>
      </c>
      <c r="H148" s="18" t="s">
        <v>1231</v>
      </c>
      <c r="I148" t="s">
        <v>1232</v>
      </c>
      <c r="J148" t="s">
        <v>1233</v>
      </c>
      <c r="K148" t="s">
        <v>1234</v>
      </c>
      <c r="L148" t="s">
        <v>765</v>
      </c>
      <c r="M148" t="s">
        <v>1340</v>
      </c>
      <c r="O148" t="s">
        <v>1350</v>
      </c>
      <c r="R148" t="s">
        <v>1340</v>
      </c>
      <c r="S148" t="s">
        <v>1340</v>
      </c>
      <c r="U148" t="s">
        <v>1821</v>
      </c>
    </row>
    <row r="149" spans="2:21">
      <c r="B149" t="s">
        <v>89</v>
      </c>
      <c r="C149" t="s">
        <v>220</v>
      </c>
      <c r="D149">
        <v>2019</v>
      </c>
      <c r="E149" t="s">
        <v>940</v>
      </c>
      <c r="F149">
        <v>79</v>
      </c>
      <c r="G149" t="s">
        <v>1235</v>
      </c>
      <c r="H149" s="18" t="s">
        <v>352</v>
      </c>
      <c r="I149" t="s">
        <v>613</v>
      </c>
      <c r="J149" t="s">
        <v>614</v>
      </c>
      <c r="K149" t="s">
        <v>615</v>
      </c>
      <c r="L149" t="s">
        <v>765</v>
      </c>
      <c r="M149" t="s">
        <v>1340</v>
      </c>
      <c r="O149" t="s">
        <v>1387</v>
      </c>
      <c r="R149" t="s">
        <v>1340</v>
      </c>
      <c r="S149" t="s">
        <v>1341</v>
      </c>
      <c r="T149" t="s">
        <v>1950</v>
      </c>
      <c r="U149" t="s">
        <v>1822</v>
      </c>
    </row>
    <row r="150" spans="2:21">
      <c r="B150" t="s">
        <v>811</v>
      </c>
      <c r="C150" t="s">
        <v>941</v>
      </c>
      <c r="D150">
        <v>2015</v>
      </c>
      <c r="E150" t="s">
        <v>830</v>
      </c>
      <c r="F150">
        <v>20</v>
      </c>
      <c r="G150" t="s">
        <v>1236</v>
      </c>
      <c r="H150" s="18" t="s">
        <v>1237</v>
      </c>
      <c r="I150" t="s">
        <v>1238</v>
      </c>
      <c r="J150" t="s">
        <v>1239</v>
      </c>
      <c r="K150" t="s">
        <v>1240</v>
      </c>
      <c r="L150" t="s">
        <v>765</v>
      </c>
      <c r="M150" t="s">
        <v>1340</v>
      </c>
      <c r="O150" t="s">
        <v>1387</v>
      </c>
      <c r="R150" t="s">
        <v>1340</v>
      </c>
      <c r="S150" t="s">
        <v>1341</v>
      </c>
      <c r="T150" t="s">
        <v>1950</v>
      </c>
      <c r="U150" t="s">
        <v>1823</v>
      </c>
    </row>
    <row r="151" spans="2:21">
      <c r="B151" t="s">
        <v>812</v>
      </c>
      <c r="C151" t="s">
        <v>942</v>
      </c>
      <c r="D151">
        <v>2015</v>
      </c>
      <c r="E151" t="s">
        <v>943</v>
      </c>
      <c r="F151">
        <v>210</v>
      </c>
      <c r="G151" t="s">
        <v>1241</v>
      </c>
      <c r="H151" t="s">
        <v>1242</v>
      </c>
      <c r="I151" t="s">
        <v>1243</v>
      </c>
      <c r="K151" t="s">
        <v>1244</v>
      </c>
      <c r="L151" t="s">
        <v>765</v>
      </c>
      <c r="M151" t="s">
        <v>1341</v>
      </c>
      <c r="N151" t="s">
        <v>1950</v>
      </c>
      <c r="O151" t="s">
        <v>1415</v>
      </c>
      <c r="R151" t="s">
        <v>9</v>
      </c>
      <c r="S151" t="s">
        <v>9</v>
      </c>
    </row>
    <row r="152" spans="2:21">
      <c r="B152" t="s">
        <v>114</v>
      </c>
      <c r="C152" t="s">
        <v>245</v>
      </c>
      <c r="D152">
        <v>2017</v>
      </c>
      <c r="E152" t="s">
        <v>944</v>
      </c>
      <c r="F152">
        <v>14</v>
      </c>
      <c r="G152" t="s">
        <v>1245</v>
      </c>
      <c r="H152" t="s">
        <v>377</v>
      </c>
      <c r="I152" t="s">
        <v>683</v>
      </c>
      <c r="J152" t="s">
        <v>684</v>
      </c>
      <c r="K152" t="s">
        <v>685</v>
      </c>
      <c r="L152" t="s">
        <v>765</v>
      </c>
      <c r="M152" t="s">
        <v>1341</v>
      </c>
      <c r="N152" t="s">
        <v>1950</v>
      </c>
      <c r="O152" t="s">
        <v>1416</v>
      </c>
      <c r="R152" t="s">
        <v>9</v>
      </c>
      <c r="S152" t="s">
        <v>9</v>
      </c>
    </row>
    <row r="153" spans="2:21">
      <c r="B153" t="s">
        <v>115</v>
      </c>
      <c r="C153" t="s">
        <v>246</v>
      </c>
      <c r="D153">
        <v>2018</v>
      </c>
      <c r="E153" t="s">
        <v>945</v>
      </c>
      <c r="F153">
        <v>18</v>
      </c>
      <c r="G153" t="s">
        <v>1246</v>
      </c>
      <c r="H153" s="18" t="s">
        <v>378</v>
      </c>
      <c r="I153" t="s">
        <v>686</v>
      </c>
      <c r="J153" t="s">
        <v>687</v>
      </c>
      <c r="K153" t="s">
        <v>688</v>
      </c>
      <c r="L153" t="s">
        <v>765</v>
      </c>
      <c r="M153" t="s">
        <v>1340</v>
      </c>
      <c r="O153" t="s">
        <v>1417</v>
      </c>
      <c r="R153" s="8" t="s">
        <v>1340</v>
      </c>
      <c r="S153" t="s">
        <v>1341</v>
      </c>
      <c r="T153" t="s">
        <v>1952</v>
      </c>
      <c r="U153" t="s">
        <v>1795</v>
      </c>
    </row>
    <row r="154" spans="2:21">
      <c r="B154" t="s">
        <v>813</v>
      </c>
      <c r="C154" t="s">
        <v>946</v>
      </c>
      <c r="D154">
        <v>2014</v>
      </c>
      <c r="E154" t="s">
        <v>947</v>
      </c>
      <c r="F154">
        <v>139</v>
      </c>
      <c r="G154" t="s">
        <v>1247</v>
      </c>
      <c r="H154" s="18" t="s">
        <v>1248</v>
      </c>
      <c r="I154" t="s">
        <v>1249</v>
      </c>
      <c r="J154" t="s">
        <v>1250</v>
      </c>
      <c r="K154" t="s">
        <v>1251</v>
      </c>
      <c r="L154" t="s">
        <v>765</v>
      </c>
      <c r="M154" t="s">
        <v>1340</v>
      </c>
      <c r="O154" t="s">
        <v>1404</v>
      </c>
      <c r="R154" t="s">
        <v>1340</v>
      </c>
      <c r="S154" t="s">
        <v>1341</v>
      </c>
      <c r="T154" t="s">
        <v>1950</v>
      </c>
      <c r="U154" t="s">
        <v>1825</v>
      </c>
    </row>
    <row r="155" spans="2:21">
      <c r="B155" t="s">
        <v>814</v>
      </c>
      <c r="C155" t="s">
        <v>948</v>
      </c>
      <c r="D155">
        <v>2015</v>
      </c>
      <c r="E155" t="s">
        <v>935</v>
      </c>
      <c r="F155">
        <v>51</v>
      </c>
      <c r="G155" t="s">
        <v>1252</v>
      </c>
      <c r="H155" t="s">
        <v>1253</v>
      </c>
      <c r="I155" t="s">
        <v>1254</v>
      </c>
      <c r="J155" t="s">
        <v>1255</v>
      </c>
      <c r="K155" t="s">
        <v>1256</v>
      </c>
      <c r="L155" t="s">
        <v>765</v>
      </c>
      <c r="M155" t="s">
        <v>1340</v>
      </c>
      <c r="O155" t="s">
        <v>1418</v>
      </c>
      <c r="R155" t="s">
        <v>1340</v>
      </c>
      <c r="S155" t="s">
        <v>1340</v>
      </c>
      <c r="U155" t="s">
        <v>1826</v>
      </c>
    </row>
    <row r="156" spans="2:21">
      <c r="B156" t="s">
        <v>815</v>
      </c>
      <c r="C156" t="s">
        <v>949</v>
      </c>
      <c r="D156">
        <v>2007</v>
      </c>
      <c r="E156" t="s">
        <v>830</v>
      </c>
      <c r="F156">
        <v>30</v>
      </c>
      <c r="G156" t="s">
        <v>1257</v>
      </c>
      <c r="H156" t="s">
        <v>1258</v>
      </c>
      <c r="I156" t="s">
        <v>1259</v>
      </c>
      <c r="J156" t="s">
        <v>1260</v>
      </c>
      <c r="K156" t="s">
        <v>1261</v>
      </c>
      <c r="L156" t="s">
        <v>765</v>
      </c>
      <c r="M156" t="s">
        <v>1341</v>
      </c>
      <c r="N156" t="s">
        <v>1950</v>
      </c>
      <c r="O156" t="s">
        <v>1419</v>
      </c>
      <c r="R156" t="s">
        <v>9</v>
      </c>
      <c r="S156" t="s">
        <v>9</v>
      </c>
    </row>
    <row r="157" spans="2:21">
      <c r="B157" t="s">
        <v>120</v>
      </c>
      <c r="C157" t="s">
        <v>251</v>
      </c>
      <c r="D157">
        <v>2017</v>
      </c>
      <c r="E157" t="s">
        <v>833</v>
      </c>
      <c r="F157">
        <v>85</v>
      </c>
      <c r="G157" t="s">
        <v>1262</v>
      </c>
      <c r="H157" t="s">
        <v>383</v>
      </c>
      <c r="I157" t="s">
        <v>699</v>
      </c>
      <c r="K157" t="s">
        <v>700</v>
      </c>
      <c r="L157" t="s">
        <v>765</v>
      </c>
      <c r="M157" t="s">
        <v>1341</v>
      </c>
      <c r="N157" s="23" t="s">
        <v>1951</v>
      </c>
      <c r="O157" t="s">
        <v>1420</v>
      </c>
      <c r="R157" t="s">
        <v>9</v>
      </c>
      <c r="S157" t="s">
        <v>9</v>
      </c>
    </row>
    <row r="158" spans="2:21">
      <c r="B158" t="s">
        <v>121</v>
      </c>
      <c r="C158" t="s">
        <v>252</v>
      </c>
      <c r="D158">
        <v>2016</v>
      </c>
      <c r="E158" t="s">
        <v>872</v>
      </c>
      <c r="F158">
        <v>26</v>
      </c>
      <c r="G158" t="s">
        <v>1263</v>
      </c>
      <c r="H158" t="s">
        <v>384</v>
      </c>
      <c r="I158" t="s">
        <v>701</v>
      </c>
      <c r="J158" t="s">
        <v>702</v>
      </c>
      <c r="K158" t="s">
        <v>703</v>
      </c>
      <c r="L158" t="s">
        <v>765</v>
      </c>
      <c r="M158" t="s">
        <v>1341</v>
      </c>
      <c r="N158" s="23" t="s">
        <v>1951</v>
      </c>
      <c r="O158" t="s">
        <v>1421</v>
      </c>
      <c r="R158" t="s">
        <v>9</v>
      </c>
      <c r="S158" t="s">
        <v>9</v>
      </c>
    </row>
    <row r="159" spans="2:21">
      <c r="B159" t="s">
        <v>816</v>
      </c>
      <c r="C159" t="s">
        <v>950</v>
      </c>
      <c r="D159">
        <v>2012</v>
      </c>
      <c r="E159" t="s">
        <v>951</v>
      </c>
      <c r="F159">
        <v>44</v>
      </c>
      <c r="G159" t="s">
        <v>1264</v>
      </c>
      <c r="H159" s="18" t="s">
        <v>1265</v>
      </c>
      <c r="I159" t="s">
        <v>1266</v>
      </c>
      <c r="J159" t="s">
        <v>1267</v>
      </c>
      <c r="K159" t="s">
        <v>1268</v>
      </c>
      <c r="L159" t="s">
        <v>765</v>
      </c>
      <c r="M159" t="s">
        <v>1340</v>
      </c>
      <c r="O159" t="s">
        <v>1422</v>
      </c>
      <c r="R159" t="s">
        <v>1340</v>
      </c>
      <c r="S159" t="s">
        <v>1341</v>
      </c>
      <c r="T159" t="s">
        <v>1950</v>
      </c>
      <c r="U159" t="s">
        <v>1827</v>
      </c>
    </row>
    <row r="160" spans="2:21">
      <c r="B160" t="s">
        <v>124</v>
      </c>
      <c r="C160" t="s">
        <v>255</v>
      </c>
      <c r="D160">
        <v>2017</v>
      </c>
      <c r="E160" t="s">
        <v>833</v>
      </c>
      <c r="F160">
        <v>206</v>
      </c>
      <c r="G160" t="s">
        <v>1269</v>
      </c>
      <c r="H160" s="18" t="s">
        <v>387</v>
      </c>
      <c r="I160" t="s">
        <v>709</v>
      </c>
      <c r="J160" t="s">
        <v>710</v>
      </c>
      <c r="K160" t="s">
        <v>711</v>
      </c>
      <c r="L160" t="s">
        <v>765</v>
      </c>
      <c r="M160" t="s">
        <v>1340</v>
      </c>
      <c r="O160" t="s">
        <v>1404</v>
      </c>
      <c r="R160" t="s">
        <v>1340</v>
      </c>
      <c r="S160" t="s">
        <v>1341</v>
      </c>
      <c r="T160" t="s">
        <v>1950</v>
      </c>
      <c r="U160" t="s">
        <v>1828</v>
      </c>
    </row>
    <row r="161" spans="2:21">
      <c r="B161" t="s">
        <v>125</v>
      </c>
      <c r="C161" t="s">
        <v>256</v>
      </c>
      <c r="D161">
        <v>2016</v>
      </c>
      <c r="E161" t="s">
        <v>830</v>
      </c>
      <c r="F161">
        <v>105</v>
      </c>
      <c r="G161" t="s">
        <v>1270</v>
      </c>
      <c r="H161" s="18" t="s">
        <v>388</v>
      </c>
      <c r="I161" t="s">
        <v>712</v>
      </c>
      <c r="J161" t="s">
        <v>713</v>
      </c>
      <c r="K161" t="s">
        <v>714</v>
      </c>
      <c r="L161" t="s">
        <v>765</v>
      </c>
      <c r="M161" t="s">
        <v>1340</v>
      </c>
      <c r="O161" t="s">
        <v>1387</v>
      </c>
      <c r="R161" t="s">
        <v>1340</v>
      </c>
      <c r="S161" t="s">
        <v>1340</v>
      </c>
      <c r="U161" t="s">
        <v>1829</v>
      </c>
    </row>
    <row r="162" spans="2:21">
      <c r="B162" t="s">
        <v>817</v>
      </c>
      <c r="C162" t="s">
        <v>952</v>
      </c>
      <c r="D162">
        <v>2014</v>
      </c>
      <c r="E162" t="s">
        <v>953</v>
      </c>
      <c r="F162">
        <v>161</v>
      </c>
      <c r="G162" t="s">
        <v>1271</v>
      </c>
      <c r="H162" s="20" t="s">
        <v>1272</v>
      </c>
      <c r="I162" t="s">
        <v>1273</v>
      </c>
      <c r="J162" t="s">
        <v>1274</v>
      </c>
      <c r="L162" t="s">
        <v>765</v>
      </c>
      <c r="M162" t="s">
        <v>1340</v>
      </c>
      <c r="O162" t="s">
        <v>1423</v>
      </c>
      <c r="R162" t="s">
        <v>1340</v>
      </c>
      <c r="S162" t="s">
        <v>1341</v>
      </c>
      <c r="T162" t="s">
        <v>1950</v>
      </c>
      <c r="U162" t="s">
        <v>1739</v>
      </c>
    </row>
    <row r="163" spans="2:21">
      <c r="B163" t="s">
        <v>126</v>
      </c>
      <c r="C163" t="s">
        <v>257</v>
      </c>
      <c r="D163">
        <v>2019</v>
      </c>
      <c r="E163" t="s">
        <v>954</v>
      </c>
      <c r="F163">
        <v>13</v>
      </c>
      <c r="G163" t="s">
        <v>1275</v>
      </c>
      <c r="H163" t="s">
        <v>389</v>
      </c>
      <c r="I163" t="s">
        <v>715</v>
      </c>
      <c r="J163" t="s">
        <v>716</v>
      </c>
      <c r="K163" t="s">
        <v>717</v>
      </c>
      <c r="L163" t="s">
        <v>765</v>
      </c>
      <c r="M163" t="s">
        <v>1341</v>
      </c>
      <c r="N163" t="s">
        <v>1950</v>
      </c>
      <c r="O163" t="s">
        <v>1359</v>
      </c>
      <c r="R163" t="s">
        <v>9</v>
      </c>
      <c r="S163" t="s">
        <v>9</v>
      </c>
    </row>
    <row r="164" spans="2:21">
      <c r="B164" t="s">
        <v>818</v>
      </c>
      <c r="C164" t="s">
        <v>955</v>
      </c>
      <c r="D164">
        <v>2014</v>
      </c>
      <c r="E164" t="s">
        <v>956</v>
      </c>
      <c r="F164">
        <v>6</v>
      </c>
      <c r="H164" t="s">
        <v>1276</v>
      </c>
      <c r="I164" t="s">
        <v>1277</v>
      </c>
      <c r="J164" t="s">
        <v>1278</v>
      </c>
      <c r="K164" t="s">
        <v>1279</v>
      </c>
      <c r="L164" t="s">
        <v>765</v>
      </c>
      <c r="M164" t="s">
        <v>1341</v>
      </c>
      <c r="N164" t="s">
        <v>1951</v>
      </c>
      <c r="O164" t="s">
        <v>1424</v>
      </c>
      <c r="R164" t="s">
        <v>9</v>
      </c>
      <c r="S164" t="s">
        <v>9</v>
      </c>
    </row>
    <row r="165" spans="2:21">
      <c r="B165" t="s">
        <v>43</v>
      </c>
      <c r="C165" t="s">
        <v>175</v>
      </c>
      <c r="D165">
        <v>2019</v>
      </c>
      <c r="E165" t="s">
        <v>851</v>
      </c>
      <c r="F165">
        <v>8</v>
      </c>
      <c r="G165" t="s">
        <v>1280</v>
      </c>
      <c r="H165" t="s">
        <v>306</v>
      </c>
      <c r="I165" t="s">
        <v>489</v>
      </c>
      <c r="J165" t="s">
        <v>490</v>
      </c>
      <c r="K165" t="s">
        <v>491</v>
      </c>
      <c r="L165" t="s">
        <v>765</v>
      </c>
      <c r="M165" t="s">
        <v>1340</v>
      </c>
      <c r="O165" t="s">
        <v>1350</v>
      </c>
      <c r="R165" t="s">
        <v>1340</v>
      </c>
      <c r="S165" t="s">
        <v>1341</v>
      </c>
      <c r="T165" t="s">
        <v>1950</v>
      </c>
      <c r="U165" t="s">
        <v>1830</v>
      </c>
    </row>
    <row r="166" spans="2:21">
      <c r="B166" t="s">
        <v>819</v>
      </c>
      <c r="C166" t="s">
        <v>957</v>
      </c>
      <c r="D166">
        <v>2018</v>
      </c>
      <c r="E166" t="s">
        <v>958</v>
      </c>
      <c r="F166">
        <v>2</v>
      </c>
      <c r="G166" t="s">
        <v>1281</v>
      </c>
      <c r="H166" s="18" t="s">
        <v>1282</v>
      </c>
      <c r="I166" t="s">
        <v>1283</v>
      </c>
      <c r="J166" t="s">
        <v>1284</v>
      </c>
      <c r="K166" t="s">
        <v>1285</v>
      </c>
      <c r="L166" t="s">
        <v>765</v>
      </c>
      <c r="M166" t="s">
        <v>1340</v>
      </c>
      <c r="O166" t="s">
        <v>1387</v>
      </c>
      <c r="R166" t="s">
        <v>1340</v>
      </c>
      <c r="S166" t="s">
        <v>1340</v>
      </c>
      <c r="U166" t="s">
        <v>1831</v>
      </c>
    </row>
    <row r="167" spans="2:21">
      <c r="B167" t="s">
        <v>820</v>
      </c>
      <c r="C167" t="s">
        <v>959</v>
      </c>
      <c r="D167">
        <v>2014</v>
      </c>
      <c r="E167" t="s">
        <v>960</v>
      </c>
      <c r="F167">
        <v>15</v>
      </c>
      <c r="G167" t="s">
        <v>1286</v>
      </c>
      <c r="H167" t="s">
        <v>1287</v>
      </c>
      <c r="I167" t="s">
        <v>1288</v>
      </c>
      <c r="J167" t="s">
        <v>1289</v>
      </c>
      <c r="K167" t="s">
        <v>1290</v>
      </c>
      <c r="L167" t="s">
        <v>765</v>
      </c>
      <c r="M167" t="s">
        <v>1341</v>
      </c>
      <c r="N167" t="s">
        <v>1950</v>
      </c>
      <c r="O167" t="s">
        <v>1425</v>
      </c>
      <c r="R167" t="s">
        <v>9</v>
      </c>
      <c r="S167" t="s">
        <v>9</v>
      </c>
    </row>
    <row r="168" spans="2:21">
      <c r="B168" t="s">
        <v>129</v>
      </c>
      <c r="C168" t="s">
        <v>260</v>
      </c>
      <c r="D168">
        <v>2016</v>
      </c>
      <c r="E168" t="s">
        <v>961</v>
      </c>
      <c r="F168">
        <v>29</v>
      </c>
      <c r="G168" t="s">
        <v>1291</v>
      </c>
      <c r="H168" s="18" t="s">
        <v>392</v>
      </c>
      <c r="I168" t="s">
        <v>724</v>
      </c>
      <c r="J168" t="s">
        <v>725</v>
      </c>
      <c r="L168" t="s">
        <v>765</v>
      </c>
      <c r="M168" t="s">
        <v>1340</v>
      </c>
      <c r="O168" t="s">
        <v>1426</v>
      </c>
      <c r="R168" s="8" t="s">
        <v>1340</v>
      </c>
      <c r="S168" t="s">
        <v>1340</v>
      </c>
      <c r="U168" t="s">
        <v>1832</v>
      </c>
    </row>
    <row r="169" spans="2:21">
      <c r="B169" t="s">
        <v>821</v>
      </c>
      <c r="C169" t="s">
        <v>962</v>
      </c>
      <c r="D169">
        <v>2012</v>
      </c>
      <c r="E169" t="s">
        <v>833</v>
      </c>
      <c r="F169">
        <v>81</v>
      </c>
      <c r="G169" t="s">
        <v>1292</v>
      </c>
      <c r="H169" t="s">
        <v>1293</v>
      </c>
      <c r="I169" t="s">
        <v>1294</v>
      </c>
      <c r="J169" t="s">
        <v>1295</v>
      </c>
      <c r="K169" t="s">
        <v>1296</v>
      </c>
      <c r="L169" t="s">
        <v>765</v>
      </c>
      <c r="M169" t="s">
        <v>1341</v>
      </c>
      <c r="N169" t="s">
        <v>1950</v>
      </c>
      <c r="O169" t="s">
        <v>1427</v>
      </c>
      <c r="R169" t="s">
        <v>9</v>
      </c>
      <c r="S169" t="s">
        <v>9</v>
      </c>
    </row>
    <row r="170" spans="2:21">
      <c r="B170" t="s">
        <v>130</v>
      </c>
      <c r="C170" t="s">
        <v>261</v>
      </c>
      <c r="D170">
        <v>2018</v>
      </c>
      <c r="E170" t="s">
        <v>833</v>
      </c>
      <c r="F170">
        <v>30</v>
      </c>
      <c r="G170" t="s">
        <v>1297</v>
      </c>
      <c r="H170" s="18" t="s">
        <v>393</v>
      </c>
      <c r="I170" t="s">
        <v>726</v>
      </c>
      <c r="J170" t="s">
        <v>727</v>
      </c>
      <c r="K170" t="s">
        <v>728</v>
      </c>
      <c r="L170" t="s">
        <v>765</v>
      </c>
      <c r="M170" t="s">
        <v>1340</v>
      </c>
      <c r="O170" t="s">
        <v>1350</v>
      </c>
      <c r="R170" t="s">
        <v>1340</v>
      </c>
      <c r="S170" t="s">
        <v>1340</v>
      </c>
      <c r="U170" t="s">
        <v>1350</v>
      </c>
    </row>
    <row r="171" spans="2:21">
      <c r="B171" t="s">
        <v>132</v>
      </c>
      <c r="C171" t="s">
        <v>263</v>
      </c>
      <c r="D171">
        <v>2017</v>
      </c>
      <c r="E171" t="s">
        <v>830</v>
      </c>
      <c r="F171">
        <v>11</v>
      </c>
      <c r="G171" t="s">
        <v>1298</v>
      </c>
      <c r="H171" s="18" t="s">
        <v>395</v>
      </c>
      <c r="I171" t="s">
        <v>732</v>
      </c>
      <c r="J171" t="s">
        <v>733</v>
      </c>
      <c r="K171" t="s">
        <v>734</v>
      </c>
      <c r="L171" t="s">
        <v>765</v>
      </c>
      <c r="M171" t="s">
        <v>1340</v>
      </c>
      <c r="O171" t="s">
        <v>1428</v>
      </c>
      <c r="R171" t="s">
        <v>1340</v>
      </c>
      <c r="S171" t="s">
        <v>1341</v>
      </c>
      <c r="T171" t="s">
        <v>1952</v>
      </c>
      <c r="U171" t="s">
        <v>1833</v>
      </c>
    </row>
    <row r="172" spans="2:21">
      <c r="B172" t="s">
        <v>822</v>
      </c>
      <c r="C172" t="s">
        <v>963</v>
      </c>
      <c r="D172">
        <v>2005</v>
      </c>
      <c r="E172" t="s">
        <v>964</v>
      </c>
      <c r="F172">
        <v>2</v>
      </c>
      <c r="H172" s="18" t="s">
        <v>1299</v>
      </c>
      <c r="I172" t="s">
        <v>1300</v>
      </c>
      <c r="K172" t="s">
        <v>1301</v>
      </c>
      <c r="L172" t="s">
        <v>765</v>
      </c>
      <c r="M172" t="s">
        <v>1340</v>
      </c>
      <c r="O172" t="s">
        <v>1351</v>
      </c>
      <c r="R172" s="8" t="s">
        <v>1340</v>
      </c>
      <c r="S172" t="s">
        <v>1341</v>
      </c>
      <c r="T172" t="s">
        <v>1950</v>
      </c>
      <c r="U172" t="s">
        <v>1768</v>
      </c>
    </row>
    <row r="173" spans="2:21">
      <c r="B173" t="s">
        <v>133</v>
      </c>
      <c r="C173" t="s">
        <v>264</v>
      </c>
      <c r="D173">
        <v>2017</v>
      </c>
      <c r="E173" t="s">
        <v>913</v>
      </c>
      <c r="F173">
        <v>46</v>
      </c>
      <c r="G173" t="s">
        <v>1302</v>
      </c>
      <c r="H173" t="s">
        <v>396</v>
      </c>
      <c r="I173" t="s">
        <v>735</v>
      </c>
      <c r="J173" t="s">
        <v>736</v>
      </c>
      <c r="L173" t="s">
        <v>765</v>
      </c>
      <c r="M173" t="s">
        <v>1341</v>
      </c>
      <c r="N173" t="s">
        <v>1950</v>
      </c>
      <c r="O173" t="s">
        <v>1429</v>
      </c>
      <c r="R173" t="s">
        <v>9</v>
      </c>
      <c r="S173" t="s">
        <v>9</v>
      </c>
    </row>
    <row r="174" spans="2:21">
      <c r="B174" t="s">
        <v>823</v>
      </c>
      <c r="C174" t="s">
        <v>965</v>
      </c>
      <c r="D174">
        <v>2001</v>
      </c>
      <c r="E174" t="s">
        <v>966</v>
      </c>
      <c r="F174">
        <v>1</v>
      </c>
      <c r="H174" s="18" t="s">
        <v>1303</v>
      </c>
      <c r="I174" t="s">
        <v>1304</v>
      </c>
      <c r="K174" t="s">
        <v>1305</v>
      </c>
      <c r="L174" t="s">
        <v>765</v>
      </c>
      <c r="M174" t="s">
        <v>1340</v>
      </c>
      <c r="O174" t="s">
        <v>1387</v>
      </c>
      <c r="R174" s="8" t="s">
        <v>1341</v>
      </c>
      <c r="S174" t="s">
        <v>9</v>
      </c>
      <c r="U174" t="s">
        <v>1918</v>
      </c>
    </row>
    <row r="175" spans="2:21">
      <c r="B175" t="s">
        <v>824</v>
      </c>
      <c r="C175" t="s">
        <v>967</v>
      </c>
      <c r="D175">
        <v>2012</v>
      </c>
      <c r="E175" t="s">
        <v>968</v>
      </c>
      <c r="F175">
        <v>20</v>
      </c>
      <c r="G175" t="s">
        <v>1306</v>
      </c>
      <c r="H175" s="18" t="s">
        <v>1307</v>
      </c>
      <c r="I175" t="s">
        <v>1308</v>
      </c>
      <c r="J175" t="s">
        <v>1309</v>
      </c>
      <c r="K175" t="s">
        <v>1310</v>
      </c>
      <c r="L175" t="s">
        <v>765</v>
      </c>
      <c r="M175" t="s">
        <v>1340</v>
      </c>
      <c r="O175" t="s">
        <v>1430</v>
      </c>
      <c r="R175" t="s">
        <v>1340</v>
      </c>
      <c r="S175" t="s">
        <v>1341</v>
      </c>
      <c r="T175" t="s">
        <v>1950</v>
      </c>
      <c r="U175" t="s">
        <v>1834</v>
      </c>
    </row>
    <row r="176" spans="2:21">
      <c r="B176" t="s">
        <v>825</v>
      </c>
      <c r="C176" t="s">
        <v>969</v>
      </c>
      <c r="D176">
        <v>2012</v>
      </c>
      <c r="E176" t="s">
        <v>970</v>
      </c>
      <c r="F176">
        <v>2</v>
      </c>
      <c r="G176" t="s">
        <v>1311</v>
      </c>
      <c r="H176" t="s">
        <v>1312</v>
      </c>
      <c r="I176" t="s">
        <v>1313</v>
      </c>
      <c r="J176" t="s">
        <v>1314</v>
      </c>
      <c r="K176" t="s">
        <v>1315</v>
      </c>
      <c r="L176" t="s">
        <v>765</v>
      </c>
      <c r="M176" t="s">
        <v>1340</v>
      </c>
      <c r="O176" t="s">
        <v>1351</v>
      </c>
      <c r="R176" t="s">
        <v>1340</v>
      </c>
      <c r="S176" s="8" t="s">
        <v>1341</v>
      </c>
      <c r="T176" t="s">
        <v>1952</v>
      </c>
      <c r="U176" t="s">
        <v>1835</v>
      </c>
    </row>
    <row r="177" spans="1:21">
      <c r="B177" t="s">
        <v>135</v>
      </c>
      <c r="C177" t="s">
        <v>266</v>
      </c>
      <c r="D177">
        <v>2016</v>
      </c>
      <c r="E177" t="s">
        <v>971</v>
      </c>
      <c r="F177">
        <v>29</v>
      </c>
      <c r="G177" t="s">
        <v>1316</v>
      </c>
      <c r="H177" s="18" t="s">
        <v>398</v>
      </c>
      <c r="I177" t="s">
        <v>740</v>
      </c>
      <c r="J177" t="s">
        <v>741</v>
      </c>
      <c r="K177" t="s">
        <v>742</v>
      </c>
      <c r="L177" t="s">
        <v>765</v>
      </c>
      <c r="M177" t="s">
        <v>1340</v>
      </c>
      <c r="O177" t="s">
        <v>1387</v>
      </c>
      <c r="R177" t="s">
        <v>1340</v>
      </c>
      <c r="S177" t="s">
        <v>1341</v>
      </c>
      <c r="T177" t="s">
        <v>1950</v>
      </c>
      <c r="U177" t="s">
        <v>1739</v>
      </c>
    </row>
    <row r="178" spans="1:21">
      <c r="B178" t="s">
        <v>826</v>
      </c>
      <c r="C178" t="s">
        <v>972</v>
      </c>
      <c r="D178">
        <v>2011</v>
      </c>
      <c r="E178" t="s">
        <v>973</v>
      </c>
      <c r="F178">
        <v>7</v>
      </c>
      <c r="H178" s="18" t="s">
        <v>1317</v>
      </c>
      <c r="I178" t="s">
        <v>1318</v>
      </c>
      <c r="J178" t="s">
        <v>1319</v>
      </c>
      <c r="L178" t="s">
        <v>765</v>
      </c>
      <c r="M178" t="s">
        <v>1340</v>
      </c>
      <c r="O178" t="s">
        <v>1431</v>
      </c>
      <c r="R178" s="8" t="s">
        <v>1340</v>
      </c>
      <c r="S178" s="8" t="s">
        <v>1340</v>
      </c>
      <c r="U178" t="s">
        <v>1836</v>
      </c>
    </row>
    <row r="179" spans="1:21">
      <c r="B179" t="s">
        <v>137</v>
      </c>
      <c r="C179" t="s">
        <v>268</v>
      </c>
      <c r="D179">
        <v>2017</v>
      </c>
      <c r="E179" t="s">
        <v>886</v>
      </c>
      <c r="F179">
        <v>86</v>
      </c>
      <c r="G179" t="s">
        <v>1320</v>
      </c>
      <c r="H179" t="s">
        <v>400</v>
      </c>
      <c r="I179" t="s">
        <v>746</v>
      </c>
      <c r="J179" t="s">
        <v>747</v>
      </c>
      <c r="K179" t="s">
        <v>748</v>
      </c>
      <c r="L179" t="s">
        <v>765</v>
      </c>
      <c r="M179" t="s">
        <v>1341</v>
      </c>
      <c r="N179" t="s">
        <v>1950</v>
      </c>
      <c r="O179" t="s">
        <v>1432</v>
      </c>
      <c r="R179" t="s">
        <v>9</v>
      </c>
      <c r="S179" t="s">
        <v>9</v>
      </c>
    </row>
    <row r="180" spans="1:21">
      <c r="B180" t="s">
        <v>139</v>
      </c>
      <c r="C180" t="s">
        <v>270</v>
      </c>
      <c r="D180">
        <v>2016</v>
      </c>
      <c r="E180" t="s">
        <v>851</v>
      </c>
      <c r="F180">
        <v>51</v>
      </c>
      <c r="G180" t="s">
        <v>1321</v>
      </c>
      <c r="H180" t="s">
        <v>402</v>
      </c>
      <c r="I180" t="s">
        <v>752</v>
      </c>
      <c r="J180" t="s">
        <v>753</v>
      </c>
      <c r="K180" t="s">
        <v>754</v>
      </c>
      <c r="L180" t="s">
        <v>765</v>
      </c>
      <c r="M180" t="s">
        <v>1341</v>
      </c>
      <c r="N180" t="s">
        <v>1950</v>
      </c>
      <c r="O180" t="s">
        <v>1433</v>
      </c>
      <c r="R180" t="s">
        <v>9</v>
      </c>
      <c r="S180" t="s">
        <v>9</v>
      </c>
    </row>
    <row r="181" spans="1:21">
      <c r="B181" t="s">
        <v>140</v>
      </c>
      <c r="C181" t="s">
        <v>271</v>
      </c>
      <c r="D181">
        <v>2019</v>
      </c>
      <c r="E181" t="s">
        <v>974</v>
      </c>
      <c r="F181">
        <v>8</v>
      </c>
      <c r="G181" t="s">
        <v>1322</v>
      </c>
      <c r="H181" s="18" t="s">
        <v>403</v>
      </c>
      <c r="I181" t="s">
        <v>755</v>
      </c>
      <c r="L181" t="s">
        <v>765</v>
      </c>
      <c r="M181" t="s">
        <v>1340</v>
      </c>
      <c r="O181" t="s">
        <v>1434</v>
      </c>
      <c r="R181" t="s">
        <v>1340</v>
      </c>
      <c r="S181" t="s">
        <v>1341</v>
      </c>
      <c r="T181" t="s">
        <v>1952</v>
      </c>
      <c r="U181" t="s">
        <v>1837</v>
      </c>
    </row>
    <row r="182" spans="1:21">
      <c r="B182" t="s">
        <v>141</v>
      </c>
      <c r="C182" t="s">
        <v>272</v>
      </c>
      <c r="D182">
        <v>2019</v>
      </c>
      <c r="E182" t="s">
        <v>975</v>
      </c>
      <c r="F182">
        <v>15</v>
      </c>
      <c r="G182" t="s">
        <v>1323</v>
      </c>
      <c r="H182" s="18" t="s">
        <v>404</v>
      </c>
      <c r="I182" t="s">
        <v>756</v>
      </c>
      <c r="J182" t="s">
        <v>757</v>
      </c>
      <c r="K182" t="s">
        <v>758</v>
      </c>
      <c r="L182" t="s">
        <v>765</v>
      </c>
      <c r="M182" t="s">
        <v>1340</v>
      </c>
      <c r="O182" t="s">
        <v>1347</v>
      </c>
      <c r="R182" s="8" t="s">
        <v>1340</v>
      </c>
      <c r="S182" t="s">
        <v>1341</v>
      </c>
      <c r="T182" t="s">
        <v>1950</v>
      </c>
      <c r="U182" t="s">
        <v>1838</v>
      </c>
    </row>
    <row r="183" spans="1:21">
      <c r="B183" t="s">
        <v>142</v>
      </c>
      <c r="C183" t="s">
        <v>273</v>
      </c>
      <c r="D183">
        <v>2018</v>
      </c>
      <c r="E183" t="s">
        <v>886</v>
      </c>
      <c r="F183">
        <v>180</v>
      </c>
      <c r="G183" t="s">
        <v>1324</v>
      </c>
      <c r="H183" t="s">
        <v>405</v>
      </c>
      <c r="I183" t="s">
        <v>759</v>
      </c>
      <c r="J183" t="s">
        <v>760</v>
      </c>
      <c r="K183" t="s">
        <v>761</v>
      </c>
      <c r="L183" t="s">
        <v>765</v>
      </c>
      <c r="M183" t="s">
        <v>1341</v>
      </c>
      <c r="N183" t="s">
        <v>1950</v>
      </c>
      <c r="O183" t="s">
        <v>1435</v>
      </c>
      <c r="R183" t="s">
        <v>9</v>
      </c>
      <c r="S183" t="s">
        <v>9</v>
      </c>
    </row>
    <row r="184" spans="1:21">
      <c r="B184" t="s">
        <v>111</v>
      </c>
      <c r="C184" t="s">
        <v>242</v>
      </c>
      <c r="D184">
        <v>2019</v>
      </c>
      <c r="E184" t="s">
        <v>872</v>
      </c>
      <c r="F184">
        <v>12</v>
      </c>
      <c r="G184" t="s">
        <v>1325</v>
      </c>
      <c r="H184" t="s">
        <v>374</v>
      </c>
      <c r="I184" t="s">
        <v>674</v>
      </c>
      <c r="J184" t="s">
        <v>675</v>
      </c>
      <c r="K184" t="s">
        <v>676</v>
      </c>
      <c r="L184" t="s">
        <v>765</v>
      </c>
      <c r="M184" t="s">
        <v>1341</v>
      </c>
      <c r="N184" t="s">
        <v>1950</v>
      </c>
      <c r="O184" t="s">
        <v>1359</v>
      </c>
      <c r="R184" t="s">
        <v>9</v>
      </c>
      <c r="S184" t="s">
        <v>9</v>
      </c>
    </row>
    <row r="185" spans="1:21">
      <c r="B185" t="s">
        <v>827</v>
      </c>
      <c r="C185" t="s">
        <v>976</v>
      </c>
      <c r="D185">
        <v>2014</v>
      </c>
      <c r="E185" t="s">
        <v>977</v>
      </c>
      <c r="F185">
        <v>21</v>
      </c>
      <c r="G185" t="s">
        <v>1326</v>
      </c>
      <c r="H185" t="s">
        <v>1327</v>
      </c>
      <c r="I185" t="s">
        <v>1328</v>
      </c>
      <c r="J185" t="s">
        <v>1329</v>
      </c>
      <c r="K185" t="s">
        <v>1330</v>
      </c>
      <c r="L185" t="s">
        <v>765</v>
      </c>
      <c r="M185" t="s">
        <v>1341</v>
      </c>
      <c r="N185" t="s">
        <v>1950</v>
      </c>
      <c r="O185" t="s">
        <v>1359</v>
      </c>
      <c r="R185" t="s">
        <v>9</v>
      </c>
      <c r="S185" t="s">
        <v>9</v>
      </c>
    </row>
    <row r="186" spans="1:21">
      <c r="B186" t="s">
        <v>828</v>
      </c>
      <c r="C186" t="s">
        <v>978</v>
      </c>
      <c r="D186">
        <v>2014</v>
      </c>
      <c r="E186" t="s">
        <v>845</v>
      </c>
      <c r="F186">
        <v>164</v>
      </c>
      <c r="G186" t="s">
        <v>1331</v>
      </c>
      <c r="H186" s="20" t="s">
        <v>1332</v>
      </c>
      <c r="I186" t="s">
        <v>1333</v>
      </c>
      <c r="J186" t="s">
        <v>1334</v>
      </c>
      <c r="K186" t="s">
        <v>1335</v>
      </c>
      <c r="L186" t="s">
        <v>765</v>
      </c>
      <c r="M186" t="s">
        <v>1340</v>
      </c>
      <c r="O186" t="s">
        <v>1347</v>
      </c>
      <c r="R186" t="s">
        <v>1340</v>
      </c>
      <c r="S186" t="s">
        <v>1341</v>
      </c>
      <c r="T186" t="s">
        <v>1950</v>
      </c>
      <c r="U186" t="s">
        <v>1739</v>
      </c>
    </row>
    <row r="188" spans="1:21">
      <c r="C188" s="1" t="s">
        <v>1914</v>
      </c>
    </row>
    <row r="189" spans="1:21" s="7" customFormat="1">
      <c r="A189" s="7" t="s">
        <v>3</v>
      </c>
      <c r="B189" s="7" t="s">
        <v>776</v>
      </c>
      <c r="C189" s="7" t="s">
        <v>767</v>
      </c>
      <c r="D189" s="7" t="s">
        <v>768</v>
      </c>
      <c r="E189" s="7" t="s">
        <v>769</v>
      </c>
      <c r="F189" s="7" t="s">
        <v>770</v>
      </c>
      <c r="G189" s="7" t="s">
        <v>771</v>
      </c>
      <c r="H189" s="7" t="s">
        <v>1338</v>
      </c>
      <c r="I189" s="7" t="s">
        <v>772</v>
      </c>
      <c r="J189" s="7" t="s">
        <v>773</v>
      </c>
      <c r="K189" s="7" t="s">
        <v>774</v>
      </c>
      <c r="L189" s="7" t="s">
        <v>775</v>
      </c>
      <c r="M189" s="7" t="s">
        <v>1436</v>
      </c>
      <c r="O189" s="7" t="s">
        <v>1349</v>
      </c>
      <c r="R189" s="7" t="s">
        <v>1734</v>
      </c>
      <c r="S189" s="7" t="s">
        <v>1437</v>
      </c>
      <c r="U189" s="7" t="s">
        <v>1349</v>
      </c>
    </row>
    <row r="190" spans="1:21">
      <c r="B190" t="s">
        <v>1805</v>
      </c>
      <c r="C190" t="s">
        <v>1798</v>
      </c>
      <c r="D190">
        <v>2023</v>
      </c>
      <c r="E190" s="18" t="s">
        <v>1799</v>
      </c>
      <c r="F190">
        <v>0</v>
      </c>
      <c r="G190" t="s">
        <v>1800</v>
      </c>
      <c r="H190" s="18" t="s">
        <v>1801</v>
      </c>
      <c r="I190" t="s">
        <v>1802</v>
      </c>
      <c r="J190" t="s">
        <v>1803</v>
      </c>
      <c r="K190" t="s">
        <v>1804</v>
      </c>
      <c r="L190" t="s">
        <v>765</v>
      </c>
      <c r="M190" t="s">
        <v>1340</v>
      </c>
      <c r="O190" t="s">
        <v>1350</v>
      </c>
      <c r="R190" s="8" t="s">
        <v>1340</v>
      </c>
      <c r="S190" t="s">
        <v>1340</v>
      </c>
      <c r="U190" t="s">
        <v>1824</v>
      </c>
    </row>
    <row r="191" spans="1:21">
      <c r="B191" t="s">
        <v>1912</v>
      </c>
      <c r="C191" t="s">
        <v>1899</v>
      </c>
      <c r="D191">
        <v>2023</v>
      </c>
      <c r="E191" s="18" t="s">
        <v>1900</v>
      </c>
      <c r="F191">
        <v>0</v>
      </c>
      <c r="G191" t="s">
        <v>1901</v>
      </c>
      <c r="H191" s="18" t="s">
        <v>1902</v>
      </c>
      <c r="I191" t="s">
        <v>1903</v>
      </c>
      <c r="J191" t="s">
        <v>1904</v>
      </c>
      <c r="K191" t="s">
        <v>1916</v>
      </c>
      <c r="L191" t="s">
        <v>766</v>
      </c>
      <c r="M191" t="s">
        <v>1340</v>
      </c>
      <c r="O191" t="s">
        <v>1915</v>
      </c>
      <c r="R191" t="s">
        <v>1340</v>
      </c>
      <c r="S191" t="s">
        <v>1340</v>
      </c>
      <c r="U191" t="s">
        <v>1920</v>
      </c>
    </row>
    <row r="192" spans="1:21">
      <c r="B192" t="s">
        <v>1913</v>
      </c>
      <c r="C192" t="s">
        <v>1905</v>
      </c>
      <c r="D192">
        <v>2023</v>
      </c>
      <c r="E192" s="18" t="s">
        <v>1906</v>
      </c>
      <c r="F192">
        <v>0</v>
      </c>
      <c r="G192" t="s">
        <v>1907</v>
      </c>
      <c r="H192" s="18" t="s">
        <v>1908</v>
      </c>
      <c r="I192" t="s">
        <v>1909</v>
      </c>
      <c r="J192" t="s">
        <v>1910</v>
      </c>
      <c r="K192" t="s">
        <v>1911</v>
      </c>
      <c r="L192" t="s">
        <v>765</v>
      </c>
      <c r="M192" t="s">
        <v>1340</v>
      </c>
      <c r="O192" t="s">
        <v>1917</v>
      </c>
      <c r="R192" t="s">
        <v>1340</v>
      </c>
      <c r="S192" t="s">
        <v>1341</v>
      </c>
      <c r="T192" t="s">
        <v>1950</v>
      </c>
      <c r="U192" t="s">
        <v>1739</v>
      </c>
    </row>
    <row r="193" spans="1:22">
      <c r="E193" s="18"/>
      <c r="H193" s="18"/>
    </row>
    <row r="194" spans="1:22">
      <c r="E194" s="18"/>
      <c r="H194" s="18"/>
    </row>
    <row r="196" spans="1:22" s="1" customFormat="1" ht="17" customHeight="1" thickBot="1">
      <c r="C196" s="22"/>
      <c r="D196" s="22"/>
      <c r="E196" s="22"/>
      <c r="M196" s="1" t="s">
        <v>1750</v>
      </c>
      <c r="S196" s="1" t="s">
        <v>1437</v>
      </c>
    </row>
    <row r="197" spans="1:22" ht="17" customHeight="1">
      <c r="C197" s="3"/>
      <c r="D197" s="3"/>
      <c r="E197" s="3"/>
      <c r="M197" s="10">
        <f>COUNTIF(M6:M192, "no")</f>
        <v>54</v>
      </c>
      <c r="N197" s="42"/>
      <c r="O197" s="12" t="s">
        <v>1341</v>
      </c>
      <c r="P197" s="24"/>
      <c r="Q197" s="17"/>
      <c r="S197" s="10">
        <f>COUNTIF(S6:S192, "no")</f>
        <v>83</v>
      </c>
      <c r="T197" s="42"/>
      <c r="U197" s="12" t="s">
        <v>1341</v>
      </c>
      <c r="V197" s="17"/>
    </row>
    <row r="198" spans="1:22" ht="17" customHeight="1" thickBot="1">
      <c r="C198" s="3"/>
      <c r="D198" s="3"/>
      <c r="E198" s="3"/>
      <c r="M198" s="11">
        <f>COUNTIF(M6:M192, "yes")</f>
        <v>130</v>
      </c>
      <c r="N198" s="43"/>
      <c r="O198" s="13" t="s">
        <v>1340</v>
      </c>
      <c r="P198" s="25"/>
      <c r="Q198" s="17"/>
      <c r="S198" s="11">
        <f>COUNTIF(S6:S192, "yes")</f>
        <v>46</v>
      </c>
      <c r="T198" s="43"/>
      <c r="U198" s="13" t="s">
        <v>1340</v>
      </c>
      <c r="V198" s="17"/>
    </row>
    <row r="199" spans="1:22" ht="17" customHeight="1" thickBot="1">
      <c r="C199" s="3"/>
      <c r="D199" s="3"/>
      <c r="E199" s="3"/>
      <c r="M199" s="15" t="s">
        <v>1399</v>
      </c>
      <c r="N199" s="15"/>
      <c r="Q199" s="17"/>
      <c r="S199" s="15" t="s">
        <v>1839</v>
      </c>
      <c r="T199" s="15"/>
      <c r="V199" s="17"/>
    </row>
    <row r="200" spans="1:22" ht="17" thickBot="1">
      <c r="A200" s="3"/>
      <c r="C200" s="3"/>
      <c r="D200" s="3"/>
      <c r="E200" s="3"/>
      <c r="M200" s="14">
        <f>COUNTIF(O6:O192, "yes!")</f>
        <v>38</v>
      </c>
      <c r="N200" s="44"/>
      <c r="O200" s="16" t="s">
        <v>1350</v>
      </c>
      <c r="P200" s="26"/>
      <c r="Q200" s="17"/>
      <c r="S200" s="14">
        <f>COUNTIF(U6:U192, "yes!")</f>
        <v>7</v>
      </c>
      <c r="T200" s="44"/>
      <c r="U200" s="16" t="s">
        <v>1350</v>
      </c>
      <c r="V200" s="17"/>
    </row>
    <row r="201" spans="1:22">
      <c r="A201" s="3"/>
      <c r="C201" s="3"/>
      <c r="D201" s="3"/>
      <c r="E201" s="3"/>
      <c r="O201" s="26"/>
      <c r="P201" s="26"/>
      <c r="Q201" s="27"/>
      <c r="U201" s="26"/>
      <c r="V201" s="27"/>
    </row>
    <row r="202" spans="1:22">
      <c r="M202" s="5">
        <v>184</v>
      </c>
      <c r="N202" s="5"/>
      <c r="O202" s="5" t="s">
        <v>1954</v>
      </c>
      <c r="S202">
        <v>130</v>
      </c>
      <c r="U202" t="s">
        <v>1954</v>
      </c>
    </row>
    <row r="203" spans="1:22">
      <c r="M203" s="5"/>
      <c r="N203" s="5"/>
      <c r="O203" s="5"/>
      <c r="S203" s="30">
        <f>COUNTIF(R6:R192,"no")</f>
        <v>1</v>
      </c>
      <c r="T203" s="30"/>
      <c r="U203" s="30" t="s">
        <v>1840</v>
      </c>
    </row>
    <row r="204" spans="1:22">
      <c r="K204" s="1"/>
      <c r="M204">
        <f>COUNTIF(N6:N192, O204)</f>
        <v>42</v>
      </c>
      <c r="O204" s="28" t="s">
        <v>1950</v>
      </c>
      <c r="Q204" s="1"/>
      <c r="S204">
        <f>COUNTIF(T6:T192,U204)</f>
        <v>53</v>
      </c>
      <c r="U204" s="28" t="s">
        <v>1950</v>
      </c>
    </row>
    <row r="205" spans="1:22">
      <c r="M205">
        <f>COUNTIF(N6:N192, O205)</f>
        <v>6</v>
      </c>
      <c r="O205" s="28" t="s">
        <v>1951</v>
      </c>
      <c r="S205">
        <f>COUNTIF(T6:T192,U205)</f>
        <v>6</v>
      </c>
      <c r="U205" s="28" t="s">
        <v>1951</v>
      </c>
    </row>
    <row r="206" spans="1:22">
      <c r="M206">
        <f>COUNTIF(N6:N192, O206)</f>
        <v>6</v>
      </c>
      <c r="O206" s="28" t="s">
        <v>1952</v>
      </c>
      <c r="S206">
        <f>COUNTIF(T6:T192,U206)</f>
        <v>19</v>
      </c>
      <c r="U206" s="28" t="s">
        <v>1952</v>
      </c>
    </row>
    <row r="207" spans="1:22">
      <c r="M207" s="5"/>
      <c r="N207" s="5"/>
      <c r="O207" s="29"/>
      <c r="S207" s="5">
        <f>COUNTIF(T6:T192,U207)</f>
        <v>5</v>
      </c>
      <c r="T207" s="5"/>
      <c r="U207" s="29" t="s">
        <v>1841</v>
      </c>
    </row>
    <row r="208" spans="1:22">
      <c r="M208">
        <f>SUM(M204:M207)</f>
        <v>54</v>
      </c>
      <c r="O208" t="s">
        <v>1953</v>
      </c>
      <c r="S208">
        <f>SUM(S203:S207)</f>
        <v>84</v>
      </c>
      <c r="U208" t="s">
        <v>1953</v>
      </c>
    </row>
    <row r="209" spans="3:21">
      <c r="M209">
        <v>130</v>
      </c>
      <c r="O209" t="s">
        <v>1955</v>
      </c>
      <c r="S209">
        <v>46</v>
      </c>
      <c r="U209" t="s">
        <v>1955</v>
      </c>
    </row>
    <row r="210" spans="3:21">
      <c r="M210" s="1"/>
      <c r="N210" s="1"/>
      <c r="O210" s="1"/>
      <c r="P210" s="1"/>
      <c r="S210" s="1"/>
      <c r="T210" s="1"/>
      <c r="U210" s="1"/>
    </row>
    <row r="211" spans="3:21">
      <c r="K211" s="1"/>
      <c r="L211" s="1"/>
      <c r="Q211" s="1"/>
    </row>
    <row r="213" spans="3:21">
      <c r="C213" s="45"/>
      <c r="D213" s="46"/>
    </row>
    <row r="214" spans="3:21">
      <c r="C214" s="45"/>
      <c r="D214" s="46"/>
    </row>
    <row r="254" spans="14:20">
      <c r="N254" s="23"/>
      <c r="S254" s="23"/>
      <c r="T254" s="23"/>
    </row>
    <row r="255" spans="14:20">
      <c r="N255" s="23"/>
    </row>
    <row r="259" spans="19:20">
      <c r="S259" s="23"/>
      <c r="T259" s="23"/>
    </row>
    <row r="260" spans="19:20">
      <c r="S260" s="23"/>
      <c r="T260" s="23"/>
    </row>
  </sheetData>
  <autoFilter ref="R5:U186" xr:uid="{14062D43-CD66-0349-82AE-6E7C55F45C87}"/>
  <mergeCells count="2">
    <mergeCell ref="C213:C214"/>
    <mergeCell ref="D213:D214"/>
  </mergeCells>
  <conditionalFormatting sqref="O6:P186 N8 M8:M178 N13 N17:N19 N27:N28 N30 N42 N48 N52:N53 N55 N62 N65:N66 N69 N73 N75:N76 N78 N81 N88 N90:N91 N93:N94 N98 N100 N105 N112 N120 N127 N131 N141:N144 N146:N147 N151:N152 N156 N163:N164 N167 N169 N173 M179:N180 M181:M185 N183:N185 M186:N201 O190:P194 S197:T201 P202:P204 S203:T203 O204:O205 M204:N208 S205:T208 M210:N210 N211:N253 N256:N265 M266:N1048576 M1:N7">
    <cfRule type="cellIs" dxfId="102" priority="41" operator="equal">
      <formula>"no"</formula>
    </cfRule>
    <cfRule type="cellIs" dxfId="101" priority="42" operator="equal">
      <formula>"yes"</formula>
    </cfRule>
  </conditionalFormatting>
  <conditionalFormatting sqref="R6:T6 R7:S18 T9 T11 T14:U16 R19:T23 R24:S39 T25:T26 T29:U29 T32 T36 R40:T41 R42:S44 T43:T44 R45:T47 R48:S64 T50 T54:U54 T56:T60 T63 R65:T72 R73:S81 T74:U74 T77:U77 R82:T84 R85:S90 T87 T89:U89 R91:T97 R98:S105 T99 T101:T103 R106:T115 R116:S127 T117 T119 T123:T126 R128:T129 R130:S143 T133:T135 T137 T139 R144:T145 R146:S148 R149:T150 R151:S151 R152:T154 R155:S170 T159:T160 U159:U162 T162 T165 U165:U166 U170 R171:T172 R173:S177 T175:T177 R178:T186 R190:T194">
    <cfRule type="cellIs" dxfId="100" priority="33" operator="equal">
      <formula>"n.a."</formula>
    </cfRule>
    <cfRule type="cellIs" dxfId="99" priority="34" operator="equal">
      <formula>"no"</formula>
    </cfRule>
    <cfRule type="cellIs" dxfId="98" priority="35" operator="equal">
      <formula>"yes"</formula>
    </cfRule>
  </conditionalFormatting>
  <conditionalFormatting sqref="S210:T210">
    <cfRule type="cellIs" dxfId="97" priority="9" operator="equal">
      <formula>"no"</formula>
    </cfRule>
    <cfRule type="cellIs" dxfId="96" priority="10" operator="equal">
      <formula>"yes"</formula>
    </cfRule>
  </conditionalFormatting>
  <conditionalFormatting sqref="U6:U7 U9:U12 U20:U25 U31:U32 U43:U47 U49:U51 U56:U61 U64 U67:U68 U70:U72 U79:U80 U92 U94 U96:U97 U102 U104 U106:U110 U113:U114 U124:U126 U132 U134:U137 U139:U140 U148:U149 U154:U155">
    <cfRule type="cellIs" dxfId="95" priority="38" operator="equal">
      <formula>"n.a."</formula>
    </cfRule>
    <cfRule type="cellIs" dxfId="94" priority="39" operator="equal">
      <formula>"no"</formula>
    </cfRule>
    <cfRule type="cellIs" dxfId="93" priority="40" operator="equal">
      <formula>"yes"</formula>
    </cfRule>
  </conditionalFormatting>
  <conditionalFormatting sqref="U34:U41">
    <cfRule type="cellIs" dxfId="92" priority="11" operator="equal">
      <formula>"n.a."</formula>
    </cfRule>
    <cfRule type="cellIs" dxfId="91" priority="12" operator="equal">
      <formula>"no"</formula>
    </cfRule>
    <cfRule type="cellIs" dxfId="90" priority="13" operator="equal">
      <formula>"yes"</formula>
    </cfRule>
  </conditionalFormatting>
  <conditionalFormatting sqref="U82:U86">
    <cfRule type="cellIs" dxfId="89" priority="14" operator="equal">
      <formula>"n.a."</formula>
    </cfRule>
    <cfRule type="cellIs" dxfId="88" priority="15" operator="equal">
      <formula>"no"</formula>
    </cfRule>
    <cfRule type="cellIs" dxfId="87" priority="16" operator="equal">
      <formula>"yes"</formula>
    </cfRule>
  </conditionalFormatting>
  <conditionalFormatting sqref="U116">
    <cfRule type="cellIs" dxfId="86" priority="17" operator="equal">
      <formula>"n.a."</formula>
    </cfRule>
    <cfRule type="cellIs" dxfId="85" priority="18" operator="equal">
      <formula>"no"</formula>
    </cfRule>
    <cfRule type="cellIs" dxfId="84" priority="19" operator="equal">
      <formula>"yes"</formula>
    </cfRule>
  </conditionalFormatting>
  <conditionalFormatting sqref="U118">
    <cfRule type="cellIs" dxfId="83" priority="20" operator="equal">
      <formula>"n.a."</formula>
    </cfRule>
    <cfRule type="cellIs" dxfId="82" priority="21" operator="equal">
      <formula>"no"</formula>
    </cfRule>
    <cfRule type="cellIs" dxfId="81" priority="22" operator="equal">
      <formula>"yes"</formula>
    </cfRule>
  </conditionalFormatting>
  <conditionalFormatting sqref="U122">
    <cfRule type="cellIs" dxfId="80" priority="23" operator="equal">
      <formula>"n.a."</formula>
    </cfRule>
    <cfRule type="cellIs" dxfId="79" priority="24" operator="equal">
      <formula>"no"</formula>
    </cfRule>
    <cfRule type="cellIs" dxfId="78" priority="25" operator="equal">
      <formula>"yes"</formula>
    </cfRule>
  </conditionalFormatting>
  <conditionalFormatting sqref="U128:U130">
    <cfRule type="cellIs" dxfId="77" priority="26" operator="equal">
      <formula>"n.a."</formula>
    </cfRule>
    <cfRule type="cellIs" dxfId="76" priority="27" operator="equal">
      <formula>"no"</formula>
    </cfRule>
    <cfRule type="cellIs" dxfId="75" priority="28" operator="equal">
      <formula>"yes"</formula>
    </cfRule>
  </conditionalFormatting>
  <conditionalFormatting sqref="U204:U205">
    <cfRule type="cellIs" dxfId="74" priority="1" operator="equal">
      <formula>"no"</formula>
    </cfRule>
    <cfRule type="cellIs" dxfId="73" priority="2" operator="equal">
      <formula>"yes"</formula>
    </cfRule>
  </conditionalFormatting>
  <hyperlinks>
    <hyperlink ref="H7" r:id="rId1" xr:uid="{6737C8B9-89EA-164B-BBBB-5E6C8BEA54D4}"/>
    <hyperlink ref="H10" r:id="rId2" xr:uid="{39AC76E9-9A3A-2342-BBA3-FB5380491522}"/>
    <hyperlink ref="H12" r:id="rId3" xr:uid="{A8952744-6FD1-C440-908F-A4BF54D4DC2C}"/>
    <hyperlink ref="H16" r:id="rId4" xr:uid="{93D320F1-263A-674A-BE12-7E61A749FE04}"/>
    <hyperlink ref="H20" r:id="rId5" xr:uid="{A4E409A8-60D2-A44C-B8A8-4635032D6DD3}"/>
    <hyperlink ref="H22" r:id="rId6" xr:uid="{76691008-BDCA-5345-8A12-4719DC3D40BC}"/>
    <hyperlink ref="H23" r:id="rId7" xr:uid="{6E73A805-8DC2-C742-A5E5-7F0CE7015F2E}"/>
    <hyperlink ref="H24" r:id="rId8" xr:uid="{8920504F-DC28-484B-9B04-D9D4B1E84598}"/>
    <hyperlink ref="H25" r:id="rId9" xr:uid="{FD490E46-05EF-E54C-A855-12031D007223}"/>
    <hyperlink ref="H26" r:id="rId10" xr:uid="{9DD130AF-F07A-1043-B068-CB3C7CEA7E27}"/>
    <hyperlink ref="H31" r:id="rId11" xr:uid="{4451FD17-9C97-CB48-9A06-06B3B93861CB}"/>
    <hyperlink ref="H32" r:id="rId12" xr:uid="{44B725B2-4202-9543-AC97-3115F34D2D87}"/>
    <hyperlink ref="H33" r:id="rId13" xr:uid="{E079DDDF-9E7F-2C46-A40F-4FF232C7F127}"/>
    <hyperlink ref="H36" r:id="rId14" xr:uid="{6021F4FE-7044-5C44-A1B3-6CD4133C11F1}"/>
    <hyperlink ref="H38" r:id="rId15" xr:uid="{B664A3CA-7804-4745-8AB9-DEE1FFDE9180}"/>
    <hyperlink ref="H39" r:id="rId16" xr:uid="{59FD6FB3-200A-E54E-880F-9FFD485F62FF}"/>
    <hyperlink ref="H41" r:id="rId17" xr:uid="{724AC11D-A30A-8C4A-AD7D-762732F107C2}"/>
    <hyperlink ref="H43" r:id="rId18" xr:uid="{0CBECC90-38B3-2B4B-8DFE-83355DFA0AAA}"/>
    <hyperlink ref="H44" r:id="rId19" xr:uid="{D9EA1C06-75B3-A244-B2D1-ABEB09ECD53F}"/>
    <hyperlink ref="H45" r:id="rId20" xr:uid="{91B72960-6E53-7D4E-BA0A-4022E42B2A41}"/>
    <hyperlink ref="H47" r:id="rId21" xr:uid="{FA89257C-7A18-2946-9276-3409BECA4202}"/>
    <hyperlink ref="H49" r:id="rId22" xr:uid="{FBE479F0-DDBE-5940-8FB4-EAC07C9F65CE}"/>
    <hyperlink ref="H51" r:id="rId23" xr:uid="{8F59AE84-27F0-0443-8071-49F9EDB3726D}"/>
    <hyperlink ref="H54" r:id="rId24" xr:uid="{F83D4A7F-E0CC-7C41-969D-739F064917DD}"/>
    <hyperlink ref="H56" r:id="rId25" xr:uid="{9E2E07E5-A9DA-344F-B84D-65E82A58D994}"/>
    <hyperlink ref="H57" r:id="rId26" xr:uid="{71B63FBC-F08C-C848-B963-AB0B18038EA4}"/>
    <hyperlink ref="H58" r:id="rId27" xr:uid="{B8F53312-55F7-D64C-856F-63FF0095DE88}"/>
    <hyperlink ref="H61" r:id="rId28" xr:uid="{F87AC877-87A8-694E-8DD4-80A1D02FEEE3}"/>
    <hyperlink ref="H63" r:id="rId29" xr:uid="{FC138DE5-A479-4E44-87DD-2FDE49FAF4A2}"/>
    <hyperlink ref="H64" r:id="rId30" xr:uid="{3BFEDAAF-C362-EE47-B0A0-8E704FEB0E4D}"/>
    <hyperlink ref="H67" r:id="rId31" xr:uid="{106F739D-1DE5-964C-96B9-6241881E69B6}"/>
    <hyperlink ref="H70" r:id="rId32" xr:uid="{50EDFD27-B2C4-E941-87C8-D512E3215A41}"/>
    <hyperlink ref="H71" r:id="rId33" xr:uid="{CB313A05-5529-7B4B-8EC6-DB58CEE74C8A}"/>
    <hyperlink ref="H74" r:id="rId34" xr:uid="{3D0B5FB7-DAA6-404A-B44B-DA1104F4E0A3}"/>
    <hyperlink ref="H80" r:id="rId35" xr:uid="{FCF21AB4-6B69-9645-80B6-9110C2FD152D}"/>
    <hyperlink ref="H82" r:id="rId36" xr:uid="{CAF2C7C9-9037-A44C-B151-A53A980A5BA7}"/>
    <hyperlink ref="H85" r:id="rId37" xr:uid="{4A5786AB-9EB3-CC4B-BDE2-B491744EE19E}"/>
    <hyperlink ref="H87" r:id="rId38" xr:uid="{B2CC04B8-4768-9449-ADB1-CBBEFB7C4FD2}"/>
    <hyperlink ref="H92" r:id="rId39" xr:uid="{10139DE8-DCC4-C24D-9341-62B1021788E9}"/>
    <hyperlink ref="H94" r:id="rId40" xr:uid="{6A10D7E0-CD10-2E44-A54D-1D59B3E798BB}"/>
    <hyperlink ref="H96" r:id="rId41" xr:uid="{D63F87B9-E9CC-754A-9EA3-FCE2FB91D8DB}"/>
    <hyperlink ref="H97" r:id="rId42" xr:uid="{66FFE813-E522-1641-BA14-214962F438A2}"/>
    <hyperlink ref="H99" r:id="rId43" xr:uid="{0EA28DD7-9D98-5140-AEC0-7D11873BE2AA}"/>
    <hyperlink ref="H101" r:id="rId44" xr:uid="{24E4E5E3-E51E-3447-B5D0-A6979E91503E}"/>
    <hyperlink ref="H103" r:id="rId45" xr:uid="{51D715E1-6D43-2F47-A7B8-AE34CB79615F}"/>
    <hyperlink ref="H106" r:id="rId46" xr:uid="{1F9DA2CD-40C3-5D4B-9A14-E1C9C4E486AC}"/>
    <hyperlink ref="H107" r:id="rId47" xr:uid="{47F09336-6098-4E46-B117-489D438D3703}"/>
    <hyperlink ref="H108" r:id="rId48" xr:uid="{99DC1342-FBAF-5F42-90D8-9207161A095C}"/>
    <hyperlink ref="H109" r:id="rId49" xr:uid="{65264A21-5C74-9C41-B5D2-A100E5D7728D}"/>
    <hyperlink ref="H110" r:id="rId50" xr:uid="{B9691AB1-4300-C44D-9849-A455C5E9E6C8}"/>
    <hyperlink ref="H111" r:id="rId51" xr:uid="{18067472-7844-BE48-8B95-ED0E36E3006E}"/>
    <hyperlink ref="H113" r:id="rId52" xr:uid="{F71BA542-6CA3-D947-85ED-66DC6936A043}"/>
    <hyperlink ref="H115" r:id="rId53" xr:uid="{F10E6427-E60F-CA46-87FF-93726AFDFBFC}"/>
    <hyperlink ref="H116" r:id="rId54" xr:uid="{F948341F-B187-1E47-9B93-9903DA7B9B18}"/>
    <hyperlink ref="H117" r:id="rId55" xr:uid="{128848E2-5656-684B-ADF8-76F12304D8F1}"/>
    <hyperlink ref="H118" r:id="rId56" xr:uid="{820E4914-E8C8-1340-B246-7CBB158A9231}"/>
    <hyperlink ref="H119" r:id="rId57" xr:uid="{02C1F865-6875-EC4C-A110-4874D4B401C1}"/>
    <hyperlink ref="H121" r:id="rId58" xr:uid="{F00D274C-1FBD-6648-BF18-568662204974}"/>
    <hyperlink ref="H123" r:id="rId59" xr:uid="{81472795-7A23-9A42-B705-40C7341EF61F}"/>
    <hyperlink ref="H124" r:id="rId60" xr:uid="{1EC22351-B679-6A40-9160-6BA6AD38B545}"/>
    <hyperlink ref="H125" r:id="rId61" xr:uid="{C6763D53-9757-3348-B495-FA59EB3A34D8}"/>
    <hyperlink ref="H126" r:id="rId62" xr:uid="{C5432B59-0B5E-F04C-B33B-BEF6F93FF8B3}"/>
    <hyperlink ref="H128" r:id="rId63" xr:uid="{3C38FB96-2070-4C4C-9FA4-826D72EB8F2F}"/>
    <hyperlink ref="H132" r:id="rId64" xr:uid="{9B4AD8B4-83AC-B641-B948-7C02038EEFE8}"/>
    <hyperlink ref="H133" r:id="rId65" xr:uid="{E069904C-AA6A-0C48-9B0C-C7DBA621CF0F}"/>
    <hyperlink ref="H134" r:id="rId66" xr:uid="{8C4BBCE4-785D-2F45-8E9E-D8B8458B3081}"/>
    <hyperlink ref="H135" r:id="rId67" xr:uid="{966D2737-B4CF-9148-835B-0DBA5FA0FD76}"/>
    <hyperlink ref="H137" r:id="rId68" xr:uid="{5843399F-B42F-BA47-B0EC-F11A861C6E88}"/>
    <hyperlink ref="H138" r:id="rId69" xr:uid="{E3912860-8A4A-5046-8810-BF02CF6E138E}"/>
    <hyperlink ref="H140" r:id="rId70" xr:uid="{7E441087-0EDA-BF40-AF7D-F6F0F6677881}"/>
    <hyperlink ref="H145" r:id="rId71" xr:uid="{BCBECCBB-9F88-5848-95D3-16D912BF24F5}"/>
    <hyperlink ref="H148" r:id="rId72" xr:uid="{00694AB3-A461-0547-ABEF-842D5B861AE0}"/>
    <hyperlink ref="H149" r:id="rId73" xr:uid="{43775DB8-D003-F148-8F21-FB53FB051094}"/>
    <hyperlink ref="H150" r:id="rId74" xr:uid="{695F3B35-4874-9740-A0C1-31CC885BF302}"/>
    <hyperlink ref="H153" r:id="rId75" xr:uid="{51B63D90-FCE5-6442-A5BC-FA91B74D0C6E}"/>
    <hyperlink ref="H154" r:id="rId76" xr:uid="{A49B6B48-46B2-5C44-A3AB-988D37E32EA8}"/>
    <hyperlink ref="H159" r:id="rId77" xr:uid="{CA97065A-0FA2-5643-A262-A859C616D199}"/>
    <hyperlink ref="H160" r:id="rId78" xr:uid="{5114AE54-178A-AF4B-8A88-01C48DAF18D5}"/>
    <hyperlink ref="H161" r:id="rId79" xr:uid="{359E51A1-7ABE-414F-B86F-574B92507228}"/>
    <hyperlink ref="H162" r:id="rId80" xr:uid="{D0B43402-1C58-204D-83EE-CE3456EED2EB}"/>
    <hyperlink ref="H166" r:id="rId81" xr:uid="{58381C06-D918-EF4B-B035-998249F442CB}"/>
    <hyperlink ref="H168" r:id="rId82" xr:uid="{D965F3BF-3999-804C-8E73-F9696790D9D4}"/>
    <hyperlink ref="H170" r:id="rId83" xr:uid="{AB93B741-C1B4-434C-B3E1-A2D2A366552D}"/>
    <hyperlink ref="H171" r:id="rId84" xr:uid="{87672719-9EC7-724D-8132-63A9C715F07F}"/>
    <hyperlink ref="H172" r:id="rId85" xr:uid="{F8C7FFBA-66A3-524F-861B-A11E695442EA}"/>
    <hyperlink ref="H174" r:id="rId86" xr:uid="{4AD9B0FB-DE8C-3842-BF97-D57BEEF3520A}"/>
    <hyperlink ref="H175" r:id="rId87" xr:uid="{4B959E0A-7C0A-7C4D-B13B-14F320C28DB6}"/>
    <hyperlink ref="H177" r:id="rId88" xr:uid="{CACA830F-3065-4947-AF7B-5D38FFAEE02C}"/>
    <hyperlink ref="H178" r:id="rId89" xr:uid="{735D029B-19C1-044B-867A-BBD5460DC797}"/>
    <hyperlink ref="H181" r:id="rId90" xr:uid="{139B0D0D-CDBC-0547-AB72-546E84222CF0}"/>
    <hyperlink ref="H182" r:id="rId91" xr:uid="{064C1EDD-FB6A-9C41-9F80-5506348040ED}"/>
    <hyperlink ref="H186" r:id="rId92" xr:uid="{E456E0EB-4210-164D-8D47-A257E89083F8}"/>
    <hyperlink ref="E190" r:id="rId93" display="javascript:void(0)" xr:uid="{31A410F8-6B8B-8E4F-9D8D-175447911F79}"/>
    <hyperlink ref="H190" r:id="rId94" location="indexed-keywords" xr:uid="{AD114AC3-0CA6-6943-A449-F80EAE79BEBA}"/>
    <hyperlink ref="E191" r:id="rId95" display="javascript:void(0)" xr:uid="{5CBC722A-F04E-9940-BB29-92F4782E9E5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2A9BC-C5B6-154D-9384-E5A42B724FDD}">
  <dimension ref="A1:Y188"/>
  <sheetViews>
    <sheetView tabSelected="1" topLeftCell="H80" workbookViewId="0">
      <selection activeCell="U124" sqref="U124"/>
    </sheetView>
  </sheetViews>
  <sheetFormatPr baseColWidth="10" defaultRowHeight="16"/>
  <cols>
    <col min="3" max="3" width="112.5" customWidth="1"/>
    <col min="4" max="7" width="10.83203125" customWidth="1"/>
    <col min="8" max="8" width="30.5" customWidth="1"/>
    <col min="9" max="14" width="10.83203125" customWidth="1"/>
    <col min="15" max="15" width="39.1640625" customWidth="1"/>
    <col min="17" max="17" width="11.1640625" customWidth="1"/>
    <col min="18" max="18" width="50.6640625" customWidth="1"/>
    <col min="21" max="21" width="10.83203125" style="47"/>
    <col min="22" max="22" width="53.6640625" customWidth="1"/>
  </cols>
  <sheetData>
    <row r="1" spans="1:22" s="32" customFormat="1">
      <c r="A1" s="50" t="s">
        <v>7</v>
      </c>
      <c r="U1" s="47"/>
    </row>
    <row r="2" spans="1:22">
      <c r="A2" s="18" t="s">
        <v>1440</v>
      </c>
    </row>
    <row r="3" spans="1:22">
      <c r="A3" t="s">
        <v>1464</v>
      </c>
    </row>
    <row r="4" spans="1:22">
      <c r="A4" t="s">
        <v>1443</v>
      </c>
    </row>
    <row r="5" spans="1:22">
      <c r="A5" t="s">
        <v>1441</v>
      </c>
    </row>
    <row r="6" spans="1:22">
      <c r="A6" t="s">
        <v>1448</v>
      </c>
    </row>
    <row r="7" spans="1:22">
      <c r="A7" t="s">
        <v>1451</v>
      </c>
    </row>
    <row r="8" spans="1:22">
      <c r="A8" t="s">
        <v>1452</v>
      </c>
    </row>
    <row r="9" spans="1:22">
      <c r="A9" t="s">
        <v>1455</v>
      </c>
    </row>
    <row r="10" spans="1:22">
      <c r="A10" t="s">
        <v>1463</v>
      </c>
    </row>
    <row r="11" spans="1:22">
      <c r="A11" s="3"/>
    </row>
    <row r="12" spans="1:22" s="7" customFormat="1">
      <c r="A12" s="7" t="s">
        <v>3</v>
      </c>
      <c r="B12" s="7" t="s">
        <v>776</v>
      </c>
      <c r="C12" s="7" t="s">
        <v>767</v>
      </c>
      <c r="D12" s="7" t="s">
        <v>768</v>
      </c>
      <c r="E12" s="7" t="s">
        <v>769</v>
      </c>
      <c r="F12" s="7" t="s">
        <v>770</v>
      </c>
      <c r="G12" s="7" t="s">
        <v>771</v>
      </c>
      <c r="H12" s="7" t="s">
        <v>1338</v>
      </c>
      <c r="I12" s="7" t="s">
        <v>772</v>
      </c>
      <c r="J12" s="7" t="s">
        <v>773</v>
      </c>
      <c r="K12" s="7" t="s">
        <v>774</v>
      </c>
      <c r="L12" s="7" t="s">
        <v>775</v>
      </c>
      <c r="M12" s="7" t="s">
        <v>1436</v>
      </c>
      <c r="N12" s="7" t="s">
        <v>1349</v>
      </c>
      <c r="P12" s="7" t="s">
        <v>1437</v>
      </c>
      <c r="Q12" s="7" t="s">
        <v>1949</v>
      </c>
      <c r="R12" s="7" t="s">
        <v>1349</v>
      </c>
      <c r="U12" s="51"/>
    </row>
    <row r="13" spans="1:22">
      <c r="A13" t="s">
        <v>1445</v>
      </c>
      <c r="B13" s="4" t="s">
        <v>7</v>
      </c>
      <c r="C13" t="s">
        <v>1456</v>
      </c>
      <c r="D13">
        <v>2018</v>
      </c>
      <c r="E13" s="21" t="s">
        <v>7</v>
      </c>
      <c r="F13" t="s">
        <v>9</v>
      </c>
      <c r="G13" t="s">
        <v>9</v>
      </c>
      <c r="H13" s="19" t="s">
        <v>1442</v>
      </c>
      <c r="I13" t="s">
        <v>9</v>
      </c>
      <c r="J13" t="s">
        <v>9</v>
      </c>
      <c r="K13" t="s">
        <v>9</v>
      </c>
      <c r="L13" t="s">
        <v>8</v>
      </c>
      <c r="M13" t="s">
        <v>9</v>
      </c>
      <c r="N13" t="s">
        <v>9</v>
      </c>
      <c r="P13" t="s">
        <v>1340</v>
      </c>
      <c r="R13" t="s">
        <v>1350</v>
      </c>
      <c r="T13" t="s">
        <v>1340</v>
      </c>
      <c r="V13" t="s">
        <v>1733</v>
      </c>
    </row>
    <row r="14" spans="1:22">
      <c r="A14" t="s">
        <v>1446</v>
      </c>
      <c r="B14" s="4" t="s">
        <v>7</v>
      </c>
      <c r="C14" t="s">
        <v>1457</v>
      </c>
      <c r="D14">
        <v>2019</v>
      </c>
      <c r="E14" s="21" t="s">
        <v>7</v>
      </c>
      <c r="F14" t="s">
        <v>9</v>
      </c>
      <c r="G14" t="s">
        <v>9</v>
      </c>
      <c r="H14" s="20" t="s">
        <v>1444</v>
      </c>
      <c r="I14" t="s">
        <v>9</v>
      </c>
      <c r="J14" t="s">
        <v>9</v>
      </c>
      <c r="K14" t="s">
        <v>9</v>
      </c>
      <c r="L14" t="s">
        <v>8</v>
      </c>
      <c r="M14" t="s">
        <v>9</v>
      </c>
      <c r="N14" t="s">
        <v>9</v>
      </c>
      <c r="P14" t="s">
        <v>1341</v>
      </c>
      <c r="Q14" t="s">
        <v>1951</v>
      </c>
      <c r="R14" t="s">
        <v>1460</v>
      </c>
      <c r="T14" t="s">
        <v>9</v>
      </c>
    </row>
    <row r="15" spans="1:22">
      <c r="A15" t="s">
        <v>1446</v>
      </c>
      <c r="B15" s="4" t="s">
        <v>7</v>
      </c>
      <c r="C15" t="s">
        <v>1458</v>
      </c>
      <c r="D15">
        <v>2016</v>
      </c>
      <c r="E15" s="21" t="s">
        <v>7</v>
      </c>
      <c r="F15" t="s">
        <v>9</v>
      </c>
      <c r="G15" t="s">
        <v>9</v>
      </c>
      <c r="H15" s="20" t="s">
        <v>1447</v>
      </c>
      <c r="I15" t="s">
        <v>9</v>
      </c>
      <c r="J15" t="s">
        <v>9</v>
      </c>
      <c r="K15" t="s">
        <v>9</v>
      </c>
      <c r="L15" t="s">
        <v>8</v>
      </c>
      <c r="M15" t="s">
        <v>9</v>
      </c>
      <c r="N15" t="s">
        <v>9</v>
      </c>
      <c r="P15" t="s">
        <v>1341</v>
      </c>
      <c r="Q15" t="s">
        <v>1952</v>
      </c>
      <c r="R15" t="s">
        <v>1461</v>
      </c>
      <c r="T15" t="s">
        <v>9</v>
      </c>
    </row>
    <row r="16" spans="1:22">
      <c r="A16" t="s">
        <v>1450</v>
      </c>
      <c r="B16" s="4" t="s">
        <v>7</v>
      </c>
      <c r="C16" t="s">
        <v>1459</v>
      </c>
      <c r="D16">
        <v>2022</v>
      </c>
      <c r="E16" s="21" t="s">
        <v>7</v>
      </c>
      <c r="F16" t="s">
        <v>9</v>
      </c>
      <c r="G16" t="s">
        <v>9</v>
      </c>
      <c r="H16" s="20" t="s">
        <v>1449</v>
      </c>
      <c r="I16" t="s">
        <v>9</v>
      </c>
      <c r="J16" t="s">
        <v>9</v>
      </c>
      <c r="K16" t="s">
        <v>9</v>
      </c>
      <c r="L16" t="s">
        <v>8</v>
      </c>
      <c r="M16" t="s">
        <v>9</v>
      </c>
      <c r="N16" t="s">
        <v>9</v>
      </c>
      <c r="P16" t="s">
        <v>1341</v>
      </c>
      <c r="Q16" t="s">
        <v>1952</v>
      </c>
      <c r="R16" t="s">
        <v>1462</v>
      </c>
      <c r="T16" t="s">
        <v>9</v>
      </c>
    </row>
    <row r="17" spans="1:22">
      <c r="A17" t="s">
        <v>1453</v>
      </c>
      <c r="B17" s="4" t="s">
        <v>7</v>
      </c>
      <c r="C17" t="s">
        <v>1459</v>
      </c>
      <c r="D17">
        <v>2022</v>
      </c>
      <c r="E17" s="21" t="s">
        <v>7</v>
      </c>
      <c r="F17" t="s">
        <v>9</v>
      </c>
      <c r="G17" t="s">
        <v>9</v>
      </c>
      <c r="H17" s="20" t="s">
        <v>1449</v>
      </c>
      <c r="I17" t="s">
        <v>9</v>
      </c>
      <c r="J17" t="s">
        <v>9</v>
      </c>
      <c r="K17" t="s">
        <v>9</v>
      </c>
      <c r="L17" t="s">
        <v>8</v>
      </c>
      <c r="M17" t="s">
        <v>9</v>
      </c>
      <c r="N17" t="s">
        <v>9</v>
      </c>
      <c r="P17" t="s">
        <v>1341</v>
      </c>
      <c r="Q17" t="s">
        <v>1454</v>
      </c>
      <c r="R17" t="s">
        <v>1454</v>
      </c>
      <c r="T17" t="s">
        <v>9</v>
      </c>
    </row>
    <row r="18" spans="1:22">
      <c r="A18" t="s">
        <v>1453</v>
      </c>
      <c r="B18" s="4" t="s">
        <v>7</v>
      </c>
      <c r="C18" t="s">
        <v>1457</v>
      </c>
      <c r="D18">
        <v>2019</v>
      </c>
      <c r="E18" s="21" t="s">
        <v>7</v>
      </c>
      <c r="F18" t="s">
        <v>9</v>
      </c>
      <c r="G18" t="s">
        <v>9</v>
      </c>
      <c r="H18" s="20" t="s">
        <v>1444</v>
      </c>
      <c r="I18" t="s">
        <v>9</v>
      </c>
      <c r="J18" t="s">
        <v>9</v>
      </c>
      <c r="K18" t="s">
        <v>9</v>
      </c>
      <c r="L18" t="s">
        <v>8</v>
      </c>
      <c r="M18" t="s">
        <v>9</v>
      </c>
      <c r="N18" t="s">
        <v>9</v>
      </c>
      <c r="P18" t="s">
        <v>1341</v>
      </c>
      <c r="Q18" t="s">
        <v>1454</v>
      </c>
      <c r="R18" t="s">
        <v>1454</v>
      </c>
      <c r="T18" t="s">
        <v>9</v>
      </c>
    </row>
    <row r="20" spans="1:22" s="50" customFormat="1">
      <c r="A20" s="50" t="s">
        <v>6</v>
      </c>
    </row>
    <row r="21" spans="1:22">
      <c r="A21" s="18" t="s">
        <v>1465</v>
      </c>
    </row>
    <row r="22" spans="1:22">
      <c r="A22" t="s">
        <v>1468</v>
      </c>
    </row>
    <row r="23" spans="1:22">
      <c r="A23" t="s">
        <v>1469</v>
      </c>
    </row>
    <row r="24" spans="1:22">
      <c r="A24" t="s">
        <v>1718</v>
      </c>
    </row>
    <row r="26" spans="1:22" s="7" customFormat="1">
      <c r="A26" s="7" t="s">
        <v>3</v>
      </c>
      <c r="B26" s="7" t="s">
        <v>776</v>
      </c>
      <c r="C26" s="7" t="s">
        <v>767</v>
      </c>
      <c r="D26" s="7" t="s">
        <v>768</v>
      </c>
      <c r="E26" s="7" t="s">
        <v>769</v>
      </c>
      <c r="F26" s="7" t="s">
        <v>770</v>
      </c>
      <c r="G26" s="7" t="s">
        <v>771</v>
      </c>
      <c r="H26" s="7" t="s">
        <v>1338</v>
      </c>
      <c r="I26" s="7" t="s">
        <v>772</v>
      </c>
      <c r="J26" s="7" t="s">
        <v>773</v>
      </c>
      <c r="K26" s="7" t="s">
        <v>774</v>
      </c>
      <c r="L26" s="7" t="s">
        <v>775</v>
      </c>
      <c r="M26" s="7" t="s">
        <v>1436</v>
      </c>
      <c r="N26" s="7" t="s">
        <v>1349</v>
      </c>
      <c r="P26" s="7" t="s">
        <v>1723</v>
      </c>
      <c r="R26" s="7" t="s">
        <v>1349</v>
      </c>
      <c r="T26" s="7" t="s">
        <v>1437</v>
      </c>
      <c r="U26" s="51" t="s">
        <v>1949</v>
      </c>
    </row>
    <row r="27" spans="1:22">
      <c r="A27" t="s">
        <v>1476</v>
      </c>
      <c r="B27" t="s">
        <v>1473</v>
      </c>
      <c r="C27" t="s">
        <v>1538</v>
      </c>
      <c r="D27">
        <v>2016</v>
      </c>
      <c r="E27" t="s">
        <v>1473</v>
      </c>
      <c r="F27" t="s">
        <v>9</v>
      </c>
      <c r="G27" t="s">
        <v>9</v>
      </c>
      <c r="H27" s="18" t="s">
        <v>1539</v>
      </c>
      <c r="I27" t="s">
        <v>1540</v>
      </c>
      <c r="J27" t="s">
        <v>9</v>
      </c>
      <c r="K27" t="s">
        <v>9</v>
      </c>
      <c r="L27" t="s">
        <v>8</v>
      </c>
      <c r="M27" t="s">
        <v>9</v>
      </c>
      <c r="N27" t="s">
        <v>9</v>
      </c>
      <c r="P27" t="s">
        <v>1340</v>
      </c>
      <c r="R27" t="s">
        <v>1350</v>
      </c>
      <c r="T27" t="s">
        <v>1340</v>
      </c>
      <c r="U27"/>
      <c r="V27" t="s">
        <v>1732</v>
      </c>
    </row>
    <row r="28" spans="1:22">
      <c r="A28" t="s">
        <v>1484</v>
      </c>
      <c r="B28" t="s">
        <v>1473</v>
      </c>
      <c r="C28" t="s">
        <v>1541</v>
      </c>
      <c r="D28">
        <v>2017</v>
      </c>
      <c r="E28" t="s">
        <v>1473</v>
      </c>
      <c r="F28" t="s">
        <v>9</v>
      </c>
      <c r="G28" t="s">
        <v>9</v>
      </c>
      <c r="H28" s="18" t="s">
        <v>1542</v>
      </c>
      <c r="I28" t="s">
        <v>1543</v>
      </c>
      <c r="J28" t="s">
        <v>9</v>
      </c>
      <c r="K28" t="s">
        <v>9</v>
      </c>
      <c r="L28" t="s">
        <v>8</v>
      </c>
      <c r="M28" t="s">
        <v>9</v>
      </c>
      <c r="N28" t="s">
        <v>9</v>
      </c>
      <c r="P28" t="s">
        <v>1341</v>
      </c>
      <c r="Q28" t="s">
        <v>1950</v>
      </c>
      <c r="R28" t="s">
        <v>1706</v>
      </c>
      <c r="T28" t="s">
        <v>9</v>
      </c>
      <c r="U28"/>
    </row>
    <row r="29" spans="1:22">
      <c r="A29" t="s">
        <v>1476</v>
      </c>
      <c r="B29" t="s">
        <v>1473</v>
      </c>
      <c r="C29" t="s">
        <v>1466</v>
      </c>
      <c r="D29">
        <v>2017</v>
      </c>
      <c r="E29" t="s">
        <v>1473</v>
      </c>
      <c r="F29" t="s">
        <v>9</v>
      </c>
      <c r="G29" t="s">
        <v>9</v>
      </c>
      <c r="H29" s="18" t="s">
        <v>1544</v>
      </c>
      <c r="I29" t="s">
        <v>1545</v>
      </c>
      <c r="J29" t="s">
        <v>9</v>
      </c>
      <c r="K29" t="s">
        <v>9</v>
      </c>
      <c r="L29" t="s">
        <v>8</v>
      </c>
      <c r="M29" t="s">
        <v>9</v>
      </c>
      <c r="N29" t="s">
        <v>9</v>
      </c>
      <c r="P29" t="s">
        <v>1340</v>
      </c>
      <c r="R29" t="s">
        <v>1350</v>
      </c>
      <c r="T29" t="s">
        <v>1340</v>
      </c>
      <c r="U29"/>
      <c r="V29" t="s">
        <v>1731</v>
      </c>
    </row>
    <row r="30" spans="1:22">
      <c r="A30" t="s">
        <v>1476</v>
      </c>
      <c r="B30" t="s">
        <v>1473</v>
      </c>
      <c r="C30" t="s">
        <v>1546</v>
      </c>
      <c r="D30">
        <v>2023</v>
      </c>
      <c r="E30" t="s">
        <v>1473</v>
      </c>
      <c r="F30" t="s">
        <v>9</v>
      </c>
      <c r="G30" t="s">
        <v>9</v>
      </c>
      <c r="H30" s="18" t="s">
        <v>1467</v>
      </c>
      <c r="I30" t="s">
        <v>1472</v>
      </c>
      <c r="J30" t="s">
        <v>9</v>
      </c>
      <c r="K30" t="s">
        <v>9</v>
      </c>
      <c r="L30" t="s">
        <v>8</v>
      </c>
      <c r="M30" t="s">
        <v>9</v>
      </c>
      <c r="N30" t="s">
        <v>9</v>
      </c>
      <c r="P30" t="s">
        <v>1340</v>
      </c>
      <c r="R30" t="s">
        <v>1707</v>
      </c>
      <c r="T30" t="s">
        <v>1341</v>
      </c>
      <c r="U30" t="s">
        <v>1952</v>
      </c>
      <c r="V30" t="s">
        <v>1730</v>
      </c>
    </row>
    <row r="31" spans="1:22">
      <c r="A31" t="s">
        <v>1476</v>
      </c>
      <c r="B31" t="s">
        <v>1473</v>
      </c>
      <c r="C31" t="s">
        <v>1547</v>
      </c>
      <c r="D31">
        <v>2023</v>
      </c>
      <c r="E31" t="s">
        <v>1548</v>
      </c>
      <c r="F31" t="s">
        <v>9</v>
      </c>
      <c r="G31" t="s">
        <v>9</v>
      </c>
      <c r="H31" s="18" t="s">
        <v>1549</v>
      </c>
      <c r="I31" t="s">
        <v>1550</v>
      </c>
      <c r="J31" t="s">
        <v>9</v>
      </c>
      <c r="K31" t="s">
        <v>9</v>
      </c>
      <c r="L31" t="s">
        <v>8</v>
      </c>
      <c r="M31" t="s">
        <v>9</v>
      </c>
      <c r="N31" t="s">
        <v>9</v>
      </c>
      <c r="P31" t="s">
        <v>1341</v>
      </c>
      <c r="Q31" t="s">
        <v>1950</v>
      </c>
      <c r="R31" t="s">
        <v>1471</v>
      </c>
      <c r="T31" t="s">
        <v>9</v>
      </c>
    </row>
    <row r="32" spans="1:22">
      <c r="A32" t="s">
        <v>1484</v>
      </c>
      <c r="B32" t="s">
        <v>1473</v>
      </c>
      <c r="C32" t="s">
        <v>1551</v>
      </c>
      <c r="D32">
        <v>2023</v>
      </c>
      <c r="E32" t="s">
        <v>1473</v>
      </c>
      <c r="F32" t="s">
        <v>9</v>
      </c>
      <c r="G32" t="s">
        <v>9</v>
      </c>
      <c r="H32" s="18" t="s">
        <v>1552</v>
      </c>
      <c r="I32" t="s">
        <v>1553</v>
      </c>
      <c r="J32" t="s">
        <v>9</v>
      </c>
      <c r="K32" t="s">
        <v>9</v>
      </c>
      <c r="L32" t="s">
        <v>8</v>
      </c>
      <c r="M32" t="s">
        <v>9</v>
      </c>
      <c r="N32" t="s">
        <v>9</v>
      </c>
      <c r="P32" t="s">
        <v>1341</v>
      </c>
      <c r="Q32" t="s">
        <v>1943</v>
      </c>
      <c r="R32" t="s">
        <v>1705</v>
      </c>
      <c r="T32" t="s">
        <v>9</v>
      </c>
    </row>
    <row r="33" spans="1:22">
      <c r="A33" t="s">
        <v>1554</v>
      </c>
      <c r="B33" t="s">
        <v>1555</v>
      </c>
      <c r="C33" t="s">
        <v>1556</v>
      </c>
      <c r="D33">
        <v>2023</v>
      </c>
      <c r="E33" t="s">
        <v>1498</v>
      </c>
      <c r="F33" t="s">
        <v>9</v>
      </c>
      <c r="G33" t="s">
        <v>9</v>
      </c>
      <c r="H33" s="18" t="s">
        <v>1557</v>
      </c>
      <c r="I33" t="s">
        <v>1472</v>
      </c>
      <c r="J33" t="s">
        <v>9</v>
      </c>
      <c r="K33" t="s">
        <v>9</v>
      </c>
      <c r="L33" t="s">
        <v>8</v>
      </c>
      <c r="M33" t="s">
        <v>9</v>
      </c>
      <c r="N33" t="s">
        <v>9</v>
      </c>
      <c r="P33" t="s">
        <v>1341</v>
      </c>
      <c r="Q33" t="s">
        <v>1952</v>
      </c>
      <c r="R33" t="s">
        <v>1708</v>
      </c>
      <c r="T33" t="s">
        <v>9</v>
      </c>
    </row>
    <row r="34" spans="1:22">
      <c r="A34" t="s">
        <v>1484</v>
      </c>
      <c r="B34" t="s">
        <v>1473</v>
      </c>
      <c r="C34" t="s">
        <v>1558</v>
      </c>
      <c r="D34">
        <v>2023</v>
      </c>
      <c r="E34" t="s">
        <v>1473</v>
      </c>
      <c r="F34" t="s">
        <v>9</v>
      </c>
      <c r="G34" t="s">
        <v>9</v>
      </c>
      <c r="H34" s="18" t="s">
        <v>1559</v>
      </c>
      <c r="I34" t="s">
        <v>1560</v>
      </c>
      <c r="J34" t="s">
        <v>9</v>
      </c>
      <c r="K34" t="s">
        <v>9</v>
      </c>
      <c r="L34" t="s">
        <v>8</v>
      </c>
      <c r="M34" t="s">
        <v>9</v>
      </c>
      <c r="N34" t="s">
        <v>9</v>
      </c>
      <c r="P34" t="s">
        <v>1341</v>
      </c>
      <c r="Q34" t="s">
        <v>1950</v>
      </c>
      <c r="R34" t="s">
        <v>1709</v>
      </c>
      <c r="T34" t="s">
        <v>9</v>
      </c>
    </row>
    <row r="35" spans="1:22">
      <c r="A35" t="s">
        <v>1484</v>
      </c>
      <c r="B35" t="s">
        <v>1561</v>
      </c>
      <c r="C35" t="s">
        <v>1562</v>
      </c>
      <c r="D35">
        <v>2023</v>
      </c>
      <c r="E35" t="s">
        <v>1498</v>
      </c>
      <c r="F35" t="s">
        <v>9</v>
      </c>
      <c r="G35" t="s">
        <v>9</v>
      </c>
      <c r="H35" s="18" t="s">
        <v>1563</v>
      </c>
      <c r="I35" t="s">
        <v>1472</v>
      </c>
      <c r="J35" t="s">
        <v>9</v>
      </c>
      <c r="K35" t="s">
        <v>9</v>
      </c>
      <c r="L35" t="s">
        <v>8</v>
      </c>
      <c r="M35" t="s">
        <v>9</v>
      </c>
      <c r="N35" t="s">
        <v>9</v>
      </c>
      <c r="P35" t="s">
        <v>1341</v>
      </c>
      <c r="Q35" t="s">
        <v>1950</v>
      </c>
      <c r="R35" t="s">
        <v>1709</v>
      </c>
      <c r="T35" t="s">
        <v>9</v>
      </c>
    </row>
    <row r="36" spans="1:22">
      <c r="A36" t="s">
        <v>1484</v>
      </c>
      <c r="B36" t="s">
        <v>1498</v>
      </c>
      <c r="C36" t="s">
        <v>1564</v>
      </c>
      <c r="D36">
        <v>2023</v>
      </c>
      <c r="E36" t="s">
        <v>1498</v>
      </c>
      <c r="F36" t="s">
        <v>9</v>
      </c>
      <c r="G36" t="s">
        <v>9</v>
      </c>
      <c r="H36" s="18" t="s">
        <v>1565</v>
      </c>
      <c r="I36" t="s">
        <v>1472</v>
      </c>
      <c r="J36" t="s">
        <v>9</v>
      </c>
      <c r="K36" t="s">
        <v>9</v>
      </c>
      <c r="L36" t="s">
        <v>8</v>
      </c>
      <c r="M36" t="s">
        <v>9</v>
      </c>
      <c r="N36" t="s">
        <v>9</v>
      </c>
      <c r="P36" t="s">
        <v>1341</v>
      </c>
      <c r="Q36" t="s">
        <v>1951</v>
      </c>
      <c r="R36" t="s">
        <v>1710</v>
      </c>
      <c r="T36" t="s">
        <v>9</v>
      </c>
    </row>
    <row r="37" spans="1:22">
      <c r="A37" t="s">
        <v>1484</v>
      </c>
      <c r="B37" t="s">
        <v>1498</v>
      </c>
      <c r="C37" t="s">
        <v>1566</v>
      </c>
      <c r="D37">
        <v>2023</v>
      </c>
      <c r="E37" t="s">
        <v>1498</v>
      </c>
      <c r="F37" t="s">
        <v>9</v>
      </c>
      <c r="G37" t="s">
        <v>9</v>
      </c>
      <c r="H37" s="18" t="s">
        <v>1567</v>
      </c>
      <c r="I37" t="s">
        <v>1472</v>
      </c>
      <c r="J37" t="s">
        <v>9</v>
      </c>
      <c r="K37" t="s">
        <v>9</v>
      </c>
      <c r="L37" t="s">
        <v>8</v>
      </c>
      <c r="M37" t="s">
        <v>9</v>
      </c>
      <c r="N37" t="s">
        <v>9</v>
      </c>
      <c r="P37" t="s">
        <v>1341</v>
      </c>
      <c r="Q37" t="s">
        <v>1952</v>
      </c>
      <c r="R37" t="s">
        <v>1711</v>
      </c>
      <c r="T37" t="s">
        <v>9</v>
      </c>
      <c r="U37"/>
    </row>
    <row r="38" spans="1:22">
      <c r="A38" t="s">
        <v>1484</v>
      </c>
      <c r="B38" t="s">
        <v>1473</v>
      </c>
      <c r="C38" t="s">
        <v>1568</v>
      </c>
      <c r="D38">
        <v>2021</v>
      </c>
      <c r="E38" t="s">
        <v>1473</v>
      </c>
      <c r="F38" t="s">
        <v>9</v>
      </c>
      <c r="G38" t="s">
        <v>9</v>
      </c>
      <c r="H38" s="18" t="s">
        <v>1569</v>
      </c>
      <c r="I38" t="s">
        <v>1570</v>
      </c>
      <c r="J38" t="s">
        <v>9</v>
      </c>
      <c r="K38" t="s">
        <v>9</v>
      </c>
      <c r="L38" t="s">
        <v>8</v>
      </c>
      <c r="M38" t="s">
        <v>9</v>
      </c>
      <c r="N38" t="s">
        <v>9</v>
      </c>
      <c r="P38" t="s">
        <v>1340</v>
      </c>
      <c r="R38" t="s">
        <v>1350</v>
      </c>
      <c r="T38" t="s">
        <v>1340</v>
      </c>
      <c r="U38"/>
      <c r="V38" t="s">
        <v>1725</v>
      </c>
    </row>
    <row r="39" spans="1:22">
      <c r="A39" t="s">
        <v>1484</v>
      </c>
      <c r="B39" t="s">
        <v>1498</v>
      </c>
      <c r="C39" t="s">
        <v>1571</v>
      </c>
      <c r="D39">
        <v>2022</v>
      </c>
      <c r="E39" t="s">
        <v>1498</v>
      </c>
      <c r="F39" t="s">
        <v>9</v>
      </c>
      <c r="G39" t="s">
        <v>9</v>
      </c>
      <c r="H39" s="18" t="s">
        <v>1572</v>
      </c>
      <c r="I39" t="s">
        <v>1472</v>
      </c>
      <c r="J39" t="s">
        <v>9</v>
      </c>
      <c r="K39" t="s">
        <v>9</v>
      </c>
      <c r="L39" t="s">
        <v>8</v>
      </c>
      <c r="M39" t="s">
        <v>9</v>
      </c>
      <c r="N39" t="s">
        <v>9</v>
      </c>
      <c r="P39" t="s">
        <v>1341</v>
      </c>
      <c r="Q39" t="s">
        <v>1952</v>
      </c>
      <c r="R39" t="s">
        <v>1712</v>
      </c>
      <c r="T39" t="s">
        <v>9</v>
      </c>
      <c r="U39"/>
    </row>
    <row r="40" spans="1:22">
      <c r="A40" t="s">
        <v>1476</v>
      </c>
      <c r="B40" t="s">
        <v>1498</v>
      </c>
      <c r="C40" t="s">
        <v>1573</v>
      </c>
      <c r="D40">
        <v>2022</v>
      </c>
      <c r="E40" t="s">
        <v>1498</v>
      </c>
      <c r="F40" t="s">
        <v>9</v>
      </c>
      <c r="G40" t="s">
        <v>9</v>
      </c>
      <c r="H40" s="18" t="s">
        <v>1574</v>
      </c>
      <c r="I40" t="s">
        <v>1472</v>
      </c>
      <c r="J40" t="s">
        <v>9</v>
      </c>
      <c r="K40" t="s">
        <v>9</v>
      </c>
      <c r="L40" t="s">
        <v>8</v>
      </c>
      <c r="M40" t="s">
        <v>9</v>
      </c>
      <c r="N40" t="s">
        <v>9</v>
      </c>
      <c r="P40" t="s">
        <v>1341</v>
      </c>
      <c r="Q40" t="s">
        <v>1950</v>
      </c>
      <c r="R40" t="s">
        <v>1709</v>
      </c>
      <c r="T40" t="s">
        <v>9</v>
      </c>
      <c r="U40"/>
    </row>
    <row r="41" spans="1:22">
      <c r="A41" t="s">
        <v>1476</v>
      </c>
      <c r="B41" t="s">
        <v>1473</v>
      </c>
      <c r="C41" t="s">
        <v>1575</v>
      </c>
      <c r="D41">
        <v>2022</v>
      </c>
      <c r="E41" t="s">
        <v>1473</v>
      </c>
      <c r="F41" t="s">
        <v>9</v>
      </c>
      <c r="G41" t="s">
        <v>9</v>
      </c>
      <c r="H41" s="18" t="s">
        <v>1576</v>
      </c>
      <c r="I41" t="s">
        <v>1577</v>
      </c>
      <c r="J41" t="s">
        <v>9</v>
      </c>
      <c r="K41" t="s">
        <v>9</v>
      </c>
      <c r="L41" t="s">
        <v>8</v>
      </c>
      <c r="M41" t="s">
        <v>9</v>
      </c>
      <c r="N41" t="s">
        <v>9</v>
      </c>
      <c r="P41" t="s">
        <v>1341</v>
      </c>
      <c r="Q41" t="s">
        <v>1950</v>
      </c>
      <c r="R41" t="s">
        <v>1709</v>
      </c>
      <c r="T41" t="s">
        <v>9</v>
      </c>
      <c r="U41"/>
    </row>
    <row r="42" spans="1:22">
      <c r="A42" t="s">
        <v>1476</v>
      </c>
      <c r="B42" t="s">
        <v>1473</v>
      </c>
      <c r="C42" t="s">
        <v>1578</v>
      </c>
      <c r="D42">
        <v>2022</v>
      </c>
      <c r="E42" t="s">
        <v>1473</v>
      </c>
      <c r="F42" t="s">
        <v>9</v>
      </c>
      <c r="G42" t="s">
        <v>9</v>
      </c>
      <c r="H42" s="18" t="s">
        <v>1579</v>
      </c>
      <c r="I42" t="s">
        <v>1580</v>
      </c>
      <c r="J42" t="s">
        <v>9</v>
      </c>
      <c r="K42" t="s">
        <v>9</v>
      </c>
      <c r="L42" t="s">
        <v>8</v>
      </c>
      <c r="M42" t="s">
        <v>9</v>
      </c>
      <c r="N42" t="s">
        <v>9</v>
      </c>
      <c r="P42" t="s">
        <v>1340</v>
      </c>
      <c r="R42" t="s">
        <v>1713</v>
      </c>
      <c r="T42" t="s">
        <v>1340</v>
      </c>
      <c r="U42"/>
      <c r="V42" t="s">
        <v>1725</v>
      </c>
    </row>
    <row r="43" spans="1:22">
      <c r="A43" t="s">
        <v>1484</v>
      </c>
      <c r="B43" t="s">
        <v>1498</v>
      </c>
      <c r="C43" t="s">
        <v>1581</v>
      </c>
      <c r="D43">
        <v>2022</v>
      </c>
      <c r="E43" t="s">
        <v>1498</v>
      </c>
      <c r="F43" t="s">
        <v>9</v>
      </c>
      <c r="G43" t="s">
        <v>9</v>
      </c>
      <c r="H43" s="18" t="s">
        <v>1582</v>
      </c>
      <c r="I43" t="s">
        <v>1472</v>
      </c>
      <c r="J43" t="s">
        <v>9</v>
      </c>
      <c r="K43" t="s">
        <v>9</v>
      </c>
      <c r="L43" t="s">
        <v>8</v>
      </c>
      <c r="M43" t="s">
        <v>9</v>
      </c>
      <c r="N43" t="s">
        <v>9</v>
      </c>
      <c r="P43" t="s">
        <v>1340</v>
      </c>
      <c r="R43" t="s">
        <v>1713</v>
      </c>
      <c r="T43" t="s">
        <v>1340</v>
      </c>
      <c r="U43"/>
      <c r="V43" t="s">
        <v>1725</v>
      </c>
    </row>
    <row r="44" spans="1:22">
      <c r="A44" t="s">
        <v>1476</v>
      </c>
      <c r="B44" t="s">
        <v>1473</v>
      </c>
      <c r="C44" t="s">
        <v>1583</v>
      </c>
      <c r="D44">
        <v>2020</v>
      </c>
      <c r="E44" t="s">
        <v>1473</v>
      </c>
      <c r="F44" t="s">
        <v>9</v>
      </c>
      <c r="G44" t="s">
        <v>9</v>
      </c>
      <c r="H44" s="18" t="s">
        <v>1584</v>
      </c>
      <c r="I44" t="s">
        <v>1585</v>
      </c>
      <c r="J44" t="s">
        <v>9</v>
      </c>
      <c r="K44" t="s">
        <v>9</v>
      </c>
      <c r="L44" t="s">
        <v>8</v>
      </c>
      <c r="M44" t="s">
        <v>9</v>
      </c>
      <c r="N44" t="s">
        <v>9</v>
      </c>
      <c r="P44" t="s">
        <v>1340</v>
      </c>
      <c r="R44" t="s">
        <v>1713</v>
      </c>
      <c r="T44" t="s">
        <v>1341</v>
      </c>
      <c r="U44" t="s">
        <v>1950</v>
      </c>
      <c r="V44" t="s">
        <v>1728</v>
      </c>
    </row>
    <row r="45" spans="1:22">
      <c r="A45" t="s">
        <v>1484</v>
      </c>
      <c r="B45" t="s">
        <v>1473</v>
      </c>
      <c r="C45" t="s">
        <v>1586</v>
      </c>
      <c r="D45">
        <v>2022</v>
      </c>
      <c r="E45" t="s">
        <v>1473</v>
      </c>
      <c r="F45" t="s">
        <v>9</v>
      </c>
      <c r="G45" t="s">
        <v>9</v>
      </c>
      <c r="H45" s="18" t="s">
        <v>1587</v>
      </c>
      <c r="I45" t="s">
        <v>1588</v>
      </c>
      <c r="J45" t="s">
        <v>9</v>
      </c>
      <c r="K45" t="s">
        <v>9</v>
      </c>
      <c r="L45" t="s">
        <v>8</v>
      </c>
      <c r="M45" t="s">
        <v>9</v>
      </c>
      <c r="N45" t="s">
        <v>9</v>
      </c>
      <c r="P45" t="s">
        <v>1341</v>
      </c>
      <c r="Q45" t="s">
        <v>1952</v>
      </c>
      <c r="R45" t="s">
        <v>1714</v>
      </c>
      <c r="T45" t="s">
        <v>9</v>
      </c>
    </row>
    <row r="46" spans="1:22">
      <c r="A46" t="s">
        <v>1484</v>
      </c>
      <c r="B46" t="s">
        <v>1473</v>
      </c>
      <c r="C46" t="s">
        <v>1589</v>
      </c>
      <c r="D46">
        <v>2022</v>
      </c>
      <c r="E46" t="s">
        <v>1473</v>
      </c>
      <c r="F46" t="s">
        <v>9</v>
      </c>
      <c r="G46" t="s">
        <v>9</v>
      </c>
      <c r="H46" s="18" t="s">
        <v>1590</v>
      </c>
      <c r="I46" t="s">
        <v>1591</v>
      </c>
      <c r="J46" t="s">
        <v>9</v>
      </c>
      <c r="K46" t="s">
        <v>9</v>
      </c>
      <c r="L46" t="s">
        <v>8</v>
      </c>
      <c r="M46" t="s">
        <v>9</v>
      </c>
      <c r="N46" t="s">
        <v>9</v>
      </c>
      <c r="P46" t="s">
        <v>1341</v>
      </c>
      <c r="Q46" t="s">
        <v>1950</v>
      </c>
      <c r="R46" t="s">
        <v>1724</v>
      </c>
      <c r="T46" t="s">
        <v>9</v>
      </c>
    </row>
    <row r="47" spans="1:22">
      <c r="A47" t="s">
        <v>1476</v>
      </c>
      <c r="B47" t="s">
        <v>1473</v>
      </c>
      <c r="C47" t="s">
        <v>1592</v>
      </c>
      <c r="D47">
        <v>2022</v>
      </c>
      <c r="E47" t="s">
        <v>1473</v>
      </c>
      <c r="F47" t="s">
        <v>9</v>
      </c>
      <c r="G47" t="s">
        <v>9</v>
      </c>
      <c r="H47" s="18" t="s">
        <v>1593</v>
      </c>
      <c r="I47" t="s">
        <v>1594</v>
      </c>
      <c r="J47" t="s">
        <v>9</v>
      </c>
      <c r="K47" t="s">
        <v>9</v>
      </c>
      <c r="L47" t="s">
        <v>8</v>
      </c>
      <c r="M47" t="s">
        <v>9</v>
      </c>
      <c r="N47" t="s">
        <v>9</v>
      </c>
      <c r="P47" t="s">
        <v>1341</v>
      </c>
      <c r="Q47" t="s">
        <v>1950</v>
      </c>
      <c r="R47" t="s">
        <v>1709</v>
      </c>
      <c r="T47" t="s">
        <v>9</v>
      </c>
    </row>
    <row r="48" spans="1:22">
      <c r="A48" t="s">
        <v>1484</v>
      </c>
      <c r="B48" t="s">
        <v>1498</v>
      </c>
      <c r="C48" t="s">
        <v>1595</v>
      </c>
      <c r="D48">
        <v>2022</v>
      </c>
      <c r="E48" t="s">
        <v>1498</v>
      </c>
      <c r="F48" t="s">
        <v>9</v>
      </c>
      <c r="G48" t="s">
        <v>9</v>
      </c>
      <c r="H48" s="18" t="s">
        <v>1596</v>
      </c>
      <c r="I48" t="s">
        <v>1472</v>
      </c>
      <c r="J48" t="s">
        <v>9</v>
      </c>
      <c r="K48" t="s">
        <v>9</v>
      </c>
      <c r="L48" t="s">
        <v>8</v>
      </c>
      <c r="M48" t="s">
        <v>9</v>
      </c>
      <c r="N48" t="s">
        <v>9</v>
      </c>
      <c r="P48" t="s">
        <v>1341</v>
      </c>
      <c r="Q48" t="s">
        <v>1950</v>
      </c>
      <c r="R48" t="s">
        <v>1709</v>
      </c>
      <c r="T48" t="s">
        <v>9</v>
      </c>
    </row>
    <row r="49" spans="1:22">
      <c r="A49" t="s">
        <v>1484</v>
      </c>
      <c r="B49" t="s">
        <v>1597</v>
      </c>
      <c r="C49" t="s">
        <v>1598</v>
      </c>
      <c r="D49">
        <v>2022</v>
      </c>
      <c r="E49" t="s">
        <v>1473</v>
      </c>
      <c r="F49" t="s">
        <v>9</v>
      </c>
      <c r="G49" t="s">
        <v>9</v>
      </c>
      <c r="H49" s="18" t="s">
        <v>1599</v>
      </c>
      <c r="I49" t="s">
        <v>1600</v>
      </c>
      <c r="J49" t="s">
        <v>9</v>
      </c>
      <c r="K49" t="s">
        <v>9</v>
      </c>
      <c r="L49" t="s">
        <v>8</v>
      </c>
      <c r="M49" t="s">
        <v>9</v>
      </c>
      <c r="N49" t="s">
        <v>9</v>
      </c>
      <c r="P49" t="s">
        <v>1341</v>
      </c>
      <c r="Q49" t="s">
        <v>1950</v>
      </c>
      <c r="R49" t="s">
        <v>1709</v>
      </c>
      <c r="T49" t="s">
        <v>9</v>
      </c>
    </row>
    <row r="50" spans="1:22">
      <c r="A50" t="s">
        <v>1476</v>
      </c>
      <c r="B50" t="s">
        <v>1473</v>
      </c>
      <c r="C50" t="s">
        <v>1601</v>
      </c>
      <c r="D50">
        <v>2022</v>
      </c>
      <c r="E50" t="s">
        <v>1473</v>
      </c>
      <c r="F50" t="s">
        <v>9</v>
      </c>
      <c r="G50" t="s">
        <v>9</v>
      </c>
      <c r="H50" s="18" t="s">
        <v>1602</v>
      </c>
      <c r="I50" t="s">
        <v>1472</v>
      </c>
      <c r="J50" t="s">
        <v>9</v>
      </c>
      <c r="K50" t="s">
        <v>9</v>
      </c>
      <c r="L50" t="s">
        <v>8</v>
      </c>
      <c r="M50" t="s">
        <v>9</v>
      </c>
      <c r="N50" t="s">
        <v>9</v>
      </c>
      <c r="P50" t="s">
        <v>1341</v>
      </c>
      <c r="Q50" t="s">
        <v>1950</v>
      </c>
      <c r="R50" t="s">
        <v>1709</v>
      </c>
      <c r="T50" t="s">
        <v>9</v>
      </c>
      <c r="U50"/>
    </row>
    <row r="51" spans="1:22">
      <c r="A51" t="s">
        <v>1484</v>
      </c>
      <c r="B51" t="s">
        <v>1498</v>
      </c>
      <c r="C51" t="s">
        <v>1603</v>
      </c>
      <c r="D51">
        <v>2022</v>
      </c>
      <c r="E51" t="s">
        <v>1498</v>
      </c>
      <c r="F51" t="s">
        <v>9</v>
      </c>
      <c r="G51" t="s">
        <v>9</v>
      </c>
      <c r="H51" s="18" t="s">
        <v>1604</v>
      </c>
      <c r="I51" t="s">
        <v>1472</v>
      </c>
      <c r="J51" t="s">
        <v>9</v>
      </c>
      <c r="K51" t="s">
        <v>9</v>
      </c>
      <c r="L51" t="s">
        <v>8</v>
      </c>
      <c r="M51" t="s">
        <v>9</v>
      </c>
      <c r="N51" t="s">
        <v>9</v>
      </c>
      <c r="P51" t="s">
        <v>1341</v>
      </c>
      <c r="Q51" t="s">
        <v>1950</v>
      </c>
      <c r="R51" t="s">
        <v>1709</v>
      </c>
      <c r="T51" t="s">
        <v>9</v>
      </c>
      <c r="U51"/>
    </row>
    <row r="52" spans="1:22">
      <c r="A52" t="s">
        <v>1484</v>
      </c>
      <c r="B52" t="s">
        <v>1473</v>
      </c>
      <c r="C52" t="s">
        <v>1605</v>
      </c>
      <c r="D52">
        <v>2022</v>
      </c>
      <c r="E52" t="s">
        <v>1473</v>
      </c>
      <c r="F52" t="s">
        <v>9</v>
      </c>
      <c r="G52" t="s">
        <v>9</v>
      </c>
      <c r="H52" s="18" t="s">
        <v>1606</v>
      </c>
      <c r="I52" t="s">
        <v>1607</v>
      </c>
      <c r="J52" t="s">
        <v>9</v>
      </c>
      <c r="K52" t="s">
        <v>9</v>
      </c>
      <c r="L52" t="s">
        <v>8</v>
      </c>
      <c r="M52" t="s">
        <v>9</v>
      </c>
      <c r="N52" t="s">
        <v>9</v>
      </c>
      <c r="P52" t="s">
        <v>1341</v>
      </c>
      <c r="Q52" t="s">
        <v>1950</v>
      </c>
      <c r="R52" t="s">
        <v>1709</v>
      </c>
      <c r="T52" t="s">
        <v>9</v>
      </c>
      <c r="U52"/>
    </row>
    <row r="53" spans="1:22">
      <c r="A53" t="s">
        <v>1476</v>
      </c>
      <c r="B53" t="s">
        <v>1498</v>
      </c>
      <c r="C53" t="s">
        <v>1608</v>
      </c>
      <c r="D53">
        <v>2021</v>
      </c>
      <c r="E53" t="s">
        <v>1498</v>
      </c>
      <c r="F53" t="s">
        <v>9</v>
      </c>
      <c r="G53" t="s">
        <v>9</v>
      </c>
      <c r="H53" s="18" t="s">
        <v>1609</v>
      </c>
      <c r="I53" t="s">
        <v>1472</v>
      </c>
      <c r="J53" t="s">
        <v>9</v>
      </c>
      <c r="K53" t="s">
        <v>9</v>
      </c>
      <c r="L53" t="s">
        <v>8</v>
      </c>
      <c r="M53" t="s">
        <v>9</v>
      </c>
      <c r="N53" t="s">
        <v>9</v>
      </c>
      <c r="P53" t="s">
        <v>1341</v>
      </c>
      <c r="Q53" t="s">
        <v>1950</v>
      </c>
      <c r="R53" t="s">
        <v>1709</v>
      </c>
      <c r="T53" t="s">
        <v>9</v>
      </c>
      <c r="U53"/>
    </row>
    <row r="54" spans="1:22">
      <c r="A54" t="s">
        <v>1476</v>
      </c>
      <c r="B54" t="s">
        <v>1498</v>
      </c>
      <c r="C54" t="s">
        <v>1573</v>
      </c>
      <c r="D54">
        <v>2021</v>
      </c>
      <c r="E54" t="s">
        <v>1498</v>
      </c>
      <c r="F54" t="s">
        <v>9</v>
      </c>
      <c r="G54" t="s">
        <v>9</v>
      </c>
      <c r="H54" s="18" t="s">
        <v>1610</v>
      </c>
      <c r="I54" t="s">
        <v>1472</v>
      </c>
      <c r="J54" t="s">
        <v>9</v>
      </c>
      <c r="K54" t="s">
        <v>9</v>
      </c>
      <c r="L54" t="s">
        <v>8</v>
      </c>
      <c r="M54" t="s">
        <v>9</v>
      </c>
      <c r="N54" t="s">
        <v>9</v>
      </c>
      <c r="P54" t="s">
        <v>1340</v>
      </c>
      <c r="R54" t="s">
        <v>1713</v>
      </c>
      <c r="T54" t="s">
        <v>1341</v>
      </c>
      <c r="U54" t="s">
        <v>1950</v>
      </c>
      <c r="V54" t="s">
        <v>1728</v>
      </c>
    </row>
    <row r="55" spans="1:22">
      <c r="A55" t="s">
        <v>1484</v>
      </c>
      <c r="B55" t="s">
        <v>1473</v>
      </c>
      <c r="C55" t="s">
        <v>1611</v>
      </c>
      <c r="D55">
        <v>2021</v>
      </c>
      <c r="E55" t="s">
        <v>1473</v>
      </c>
      <c r="F55" t="s">
        <v>9</v>
      </c>
      <c r="G55" t="s">
        <v>9</v>
      </c>
      <c r="H55" s="18" t="s">
        <v>1612</v>
      </c>
      <c r="I55" t="s">
        <v>1613</v>
      </c>
      <c r="J55" t="s">
        <v>9</v>
      </c>
      <c r="K55" t="s">
        <v>9</v>
      </c>
      <c r="L55" t="s">
        <v>8</v>
      </c>
      <c r="M55" t="s">
        <v>9</v>
      </c>
      <c r="N55" t="s">
        <v>9</v>
      </c>
      <c r="P55" t="s">
        <v>1341</v>
      </c>
      <c r="Q55" t="s">
        <v>1950</v>
      </c>
      <c r="R55" t="s">
        <v>1709</v>
      </c>
      <c r="T55" t="s">
        <v>9</v>
      </c>
    </row>
    <row r="56" spans="1:22">
      <c r="A56" t="s">
        <v>1484</v>
      </c>
      <c r="B56" t="s">
        <v>1473</v>
      </c>
      <c r="C56" t="s">
        <v>1614</v>
      </c>
      <c r="D56">
        <v>2021</v>
      </c>
      <c r="E56" t="s">
        <v>1473</v>
      </c>
      <c r="F56" t="s">
        <v>9</v>
      </c>
      <c r="G56" t="s">
        <v>9</v>
      </c>
      <c r="H56" s="18" t="s">
        <v>1615</v>
      </c>
      <c r="I56" t="s">
        <v>1616</v>
      </c>
      <c r="J56" t="s">
        <v>9</v>
      </c>
      <c r="K56" t="s">
        <v>9</v>
      </c>
      <c r="L56" t="s">
        <v>8</v>
      </c>
      <c r="M56" t="s">
        <v>9</v>
      </c>
      <c r="N56" t="s">
        <v>9</v>
      </c>
      <c r="P56" t="s">
        <v>1341</v>
      </c>
      <c r="Q56" t="s">
        <v>1950</v>
      </c>
      <c r="R56" t="s">
        <v>1709</v>
      </c>
      <c r="T56" t="s">
        <v>9</v>
      </c>
    </row>
    <row r="57" spans="1:22">
      <c r="A57" t="s">
        <v>1476</v>
      </c>
      <c r="B57" t="s">
        <v>1473</v>
      </c>
      <c r="C57" t="s">
        <v>1617</v>
      </c>
      <c r="D57">
        <v>2016</v>
      </c>
      <c r="E57" t="s">
        <v>1473</v>
      </c>
      <c r="F57" t="s">
        <v>9</v>
      </c>
      <c r="G57" t="s">
        <v>9</v>
      </c>
      <c r="H57" s="18" t="s">
        <v>1618</v>
      </c>
      <c r="I57" t="s">
        <v>1619</v>
      </c>
      <c r="J57" t="s">
        <v>9</v>
      </c>
      <c r="K57" t="s">
        <v>9</v>
      </c>
      <c r="L57" t="s">
        <v>8</v>
      </c>
      <c r="M57" t="s">
        <v>9</v>
      </c>
      <c r="N57" t="s">
        <v>9</v>
      </c>
      <c r="P57" t="s">
        <v>1340</v>
      </c>
      <c r="R57" t="s">
        <v>1716</v>
      </c>
      <c r="T57" t="s">
        <v>1341</v>
      </c>
      <c r="U57" t="s">
        <v>1950</v>
      </c>
      <c r="V57" t="s">
        <v>1728</v>
      </c>
    </row>
    <row r="58" spans="1:22">
      <c r="A58" t="s">
        <v>1484</v>
      </c>
      <c r="B58" t="s">
        <v>1498</v>
      </c>
      <c r="C58" t="s">
        <v>1620</v>
      </c>
      <c r="D58">
        <v>2021</v>
      </c>
      <c r="E58" t="s">
        <v>1498</v>
      </c>
      <c r="F58" t="s">
        <v>9</v>
      </c>
      <c r="G58" t="s">
        <v>9</v>
      </c>
      <c r="H58" s="18" t="s">
        <v>1621</v>
      </c>
      <c r="I58" t="s">
        <v>1472</v>
      </c>
      <c r="J58" t="s">
        <v>9</v>
      </c>
      <c r="K58" t="s">
        <v>9</v>
      </c>
      <c r="L58" t="s">
        <v>8</v>
      </c>
      <c r="M58" t="s">
        <v>9</v>
      </c>
      <c r="N58" t="s">
        <v>9</v>
      </c>
      <c r="P58" t="s">
        <v>1341</v>
      </c>
      <c r="Q58" t="s">
        <v>1950</v>
      </c>
      <c r="R58" t="s">
        <v>1709</v>
      </c>
      <c r="T58" t="s">
        <v>9</v>
      </c>
    </row>
    <row r="59" spans="1:22">
      <c r="A59" t="s">
        <v>1484</v>
      </c>
      <c r="B59" t="s">
        <v>1508</v>
      </c>
      <c r="C59" t="s">
        <v>1622</v>
      </c>
      <c r="D59">
        <v>2021</v>
      </c>
      <c r="E59" t="s">
        <v>1508</v>
      </c>
      <c r="F59" t="s">
        <v>9</v>
      </c>
      <c r="G59" t="s">
        <v>9</v>
      </c>
      <c r="H59" s="18" t="s">
        <v>1623</v>
      </c>
      <c r="I59" t="s">
        <v>1624</v>
      </c>
      <c r="J59" t="s">
        <v>9</v>
      </c>
      <c r="K59" t="s">
        <v>9</v>
      </c>
      <c r="L59" t="s">
        <v>8</v>
      </c>
      <c r="M59" t="s">
        <v>9</v>
      </c>
      <c r="N59" t="s">
        <v>9</v>
      </c>
      <c r="P59" t="s">
        <v>1341</v>
      </c>
      <c r="Q59" t="s">
        <v>1950</v>
      </c>
      <c r="R59" t="s">
        <v>1709</v>
      </c>
      <c r="T59" t="s">
        <v>9</v>
      </c>
    </row>
    <row r="60" spans="1:22">
      <c r="A60" t="s">
        <v>1554</v>
      </c>
      <c r="B60" t="s">
        <v>1625</v>
      </c>
      <c r="C60" t="s">
        <v>1626</v>
      </c>
      <c r="D60">
        <v>2019</v>
      </c>
      <c r="E60" t="s">
        <v>1498</v>
      </c>
      <c r="F60" t="s">
        <v>9</v>
      </c>
      <c r="G60" t="s">
        <v>9</v>
      </c>
      <c r="H60" s="18" t="s">
        <v>1627</v>
      </c>
      <c r="I60" t="s">
        <v>1472</v>
      </c>
      <c r="J60" t="s">
        <v>9</v>
      </c>
      <c r="K60" t="s">
        <v>9</v>
      </c>
      <c r="L60" t="s">
        <v>8</v>
      </c>
      <c r="M60" t="s">
        <v>9</v>
      </c>
      <c r="N60" t="s">
        <v>9</v>
      </c>
      <c r="P60" t="s">
        <v>1341</v>
      </c>
      <c r="Q60" t="s">
        <v>1951</v>
      </c>
      <c r="R60" t="s">
        <v>1717</v>
      </c>
      <c r="T60" t="s">
        <v>9</v>
      </c>
    </row>
    <row r="61" spans="1:22">
      <c r="A61" t="s">
        <v>1484</v>
      </c>
      <c r="B61" t="s">
        <v>1628</v>
      </c>
      <c r="C61" t="s">
        <v>1629</v>
      </c>
      <c r="D61">
        <v>2020</v>
      </c>
      <c r="E61" t="s">
        <v>1498</v>
      </c>
      <c r="F61" t="s">
        <v>9</v>
      </c>
      <c r="G61" t="s">
        <v>9</v>
      </c>
      <c r="H61" s="18" t="s">
        <v>1630</v>
      </c>
      <c r="I61" t="s">
        <v>1472</v>
      </c>
      <c r="J61" t="s">
        <v>9</v>
      </c>
      <c r="K61" t="s">
        <v>9</v>
      </c>
      <c r="L61" t="s">
        <v>8</v>
      </c>
      <c r="M61" t="s">
        <v>9</v>
      </c>
      <c r="N61" t="s">
        <v>9</v>
      </c>
      <c r="P61" t="s">
        <v>1341</v>
      </c>
      <c r="Q61" t="s">
        <v>1950</v>
      </c>
      <c r="R61" t="s">
        <v>1709</v>
      </c>
      <c r="T61" t="s">
        <v>9</v>
      </c>
      <c r="U61"/>
    </row>
    <row r="62" spans="1:22">
      <c r="A62" t="s">
        <v>1476</v>
      </c>
      <c r="B62" t="s">
        <v>1473</v>
      </c>
      <c r="C62" t="s">
        <v>1631</v>
      </c>
      <c r="D62">
        <v>2021</v>
      </c>
      <c r="E62" t="s">
        <v>1473</v>
      </c>
      <c r="F62" t="s">
        <v>9</v>
      </c>
      <c r="G62" t="s">
        <v>9</v>
      </c>
      <c r="H62" s="18" t="s">
        <v>1632</v>
      </c>
      <c r="I62" t="s">
        <v>1633</v>
      </c>
      <c r="J62" t="s">
        <v>9</v>
      </c>
      <c r="K62" t="s">
        <v>9</v>
      </c>
      <c r="L62" t="s">
        <v>8</v>
      </c>
      <c r="M62" t="s">
        <v>9</v>
      </c>
      <c r="N62" t="s">
        <v>9</v>
      </c>
      <c r="P62" t="s">
        <v>1341</v>
      </c>
      <c r="Q62" t="s">
        <v>1950</v>
      </c>
      <c r="R62" t="s">
        <v>1709</v>
      </c>
      <c r="T62" t="s">
        <v>9</v>
      </c>
      <c r="U62"/>
    </row>
    <row r="63" spans="1:22">
      <c r="A63" t="s">
        <v>1476</v>
      </c>
      <c r="B63" t="s">
        <v>1634</v>
      </c>
      <c r="C63" t="s">
        <v>1635</v>
      </c>
      <c r="D63">
        <v>2020</v>
      </c>
      <c r="E63" t="s">
        <v>1473</v>
      </c>
      <c r="F63" t="s">
        <v>9</v>
      </c>
      <c r="G63" t="s">
        <v>9</v>
      </c>
      <c r="H63" s="18" t="s">
        <v>1636</v>
      </c>
      <c r="I63" t="s">
        <v>1637</v>
      </c>
      <c r="J63" t="s">
        <v>9</v>
      </c>
      <c r="K63" t="s">
        <v>9</v>
      </c>
      <c r="L63" t="s">
        <v>8</v>
      </c>
      <c r="M63" t="s">
        <v>9</v>
      </c>
      <c r="N63" t="s">
        <v>9</v>
      </c>
      <c r="P63" t="s">
        <v>1341</v>
      </c>
      <c r="Q63" t="s">
        <v>1951</v>
      </c>
      <c r="R63" t="s">
        <v>1717</v>
      </c>
      <c r="T63" t="s">
        <v>9</v>
      </c>
      <c r="U63"/>
    </row>
    <row r="64" spans="1:22">
      <c r="A64" t="s">
        <v>1484</v>
      </c>
      <c r="B64" t="s">
        <v>1498</v>
      </c>
      <c r="C64" t="s">
        <v>1638</v>
      </c>
      <c r="D64">
        <v>2021</v>
      </c>
      <c r="E64" t="s">
        <v>1498</v>
      </c>
      <c r="F64" t="s">
        <v>9</v>
      </c>
      <c r="G64" t="s">
        <v>9</v>
      </c>
      <c r="H64" s="18" t="s">
        <v>1639</v>
      </c>
      <c r="I64" t="s">
        <v>1472</v>
      </c>
      <c r="J64" t="s">
        <v>9</v>
      </c>
      <c r="K64" t="s">
        <v>9</v>
      </c>
      <c r="L64" t="s">
        <v>8</v>
      </c>
      <c r="M64" t="s">
        <v>9</v>
      </c>
      <c r="N64" t="s">
        <v>9</v>
      </c>
      <c r="P64" t="s">
        <v>1341</v>
      </c>
      <c r="Q64" t="s">
        <v>1951</v>
      </c>
      <c r="R64" t="s">
        <v>1709</v>
      </c>
      <c r="T64" t="s">
        <v>9</v>
      </c>
      <c r="U64"/>
    </row>
    <row r="65" spans="1:22">
      <c r="A65" t="s">
        <v>1476</v>
      </c>
      <c r="B65" t="s">
        <v>1473</v>
      </c>
      <c r="C65" t="s">
        <v>1640</v>
      </c>
      <c r="D65">
        <v>2019</v>
      </c>
      <c r="E65" t="s">
        <v>1473</v>
      </c>
      <c r="F65" t="s">
        <v>9</v>
      </c>
      <c r="G65" t="s">
        <v>9</v>
      </c>
      <c r="H65" s="18" t="s">
        <v>1641</v>
      </c>
      <c r="I65" t="s">
        <v>1642</v>
      </c>
      <c r="J65" t="s">
        <v>9</v>
      </c>
      <c r="K65" t="s">
        <v>9</v>
      </c>
      <c r="L65" t="s">
        <v>8</v>
      </c>
      <c r="M65" t="s">
        <v>9</v>
      </c>
      <c r="N65" t="s">
        <v>9</v>
      </c>
      <c r="P65" t="s">
        <v>1340</v>
      </c>
      <c r="R65" t="s">
        <v>1713</v>
      </c>
      <c r="T65" t="s">
        <v>1341</v>
      </c>
      <c r="U65" t="s">
        <v>1950</v>
      </c>
      <c r="V65" t="s">
        <v>1728</v>
      </c>
    </row>
    <row r="66" spans="1:22">
      <c r="A66" t="s">
        <v>1476</v>
      </c>
      <c r="B66" t="s">
        <v>1473</v>
      </c>
      <c r="C66" t="s">
        <v>1643</v>
      </c>
      <c r="D66">
        <v>2019</v>
      </c>
      <c r="E66" t="s">
        <v>1473</v>
      </c>
      <c r="F66" t="s">
        <v>9</v>
      </c>
      <c r="G66" t="s">
        <v>9</v>
      </c>
      <c r="H66" s="18" t="s">
        <v>1644</v>
      </c>
      <c r="I66" t="s">
        <v>1645</v>
      </c>
      <c r="J66" t="s">
        <v>9</v>
      </c>
      <c r="K66" t="s">
        <v>9</v>
      </c>
      <c r="L66" t="s">
        <v>8</v>
      </c>
      <c r="M66" t="s">
        <v>9</v>
      </c>
      <c r="N66" t="s">
        <v>9</v>
      </c>
      <c r="P66" t="s">
        <v>1341</v>
      </c>
      <c r="Q66" t="s">
        <v>1951</v>
      </c>
      <c r="R66" t="s">
        <v>1717</v>
      </c>
      <c r="T66" t="s">
        <v>9</v>
      </c>
    </row>
    <row r="67" spans="1:22">
      <c r="A67" t="s">
        <v>1476</v>
      </c>
      <c r="B67" t="s">
        <v>1473</v>
      </c>
      <c r="C67" t="s">
        <v>1646</v>
      </c>
      <c r="D67">
        <v>2019</v>
      </c>
      <c r="E67" t="s">
        <v>1473</v>
      </c>
      <c r="F67" t="s">
        <v>9</v>
      </c>
      <c r="G67" t="s">
        <v>9</v>
      </c>
      <c r="H67" s="18" t="s">
        <v>1647</v>
      </c>
      <c r="I67" t="s">
        <v>1648</v>
      </c>
      <c r="J67" t="s">
        <v>9</v>
      </c>
      <c r="K67" t="s">
        <v>9</v>
      </c>
      <c r="L67" t="s">
        <v>8</v>
      </c>
      <c r="M67" t="s">
        <v>9</v>
      </c>
      <c r="N67" t="s">
        <v>9</v>
      </c>
      <c r="P67" t="s">
        <v>1341</v>
      </c>
      <c r="Q67" t="s">
        <v>1950</v>
      </c>
      <c r="R67" t="s">
        <v>1709</v>
      </c>
      <c r="T67" t="s">
        <v>9</v>
      </c>
    </row>
    <row r="68" spans="1:22">
      <c r="A68" t="s">
        <v>1476</v>
      </c>
      <c r="B68" t="s">
        <v>1473</v>
      </c>
      <c r="C68" t="s">
        <v>1649</v>
      </c>
      <c r="D68">
        <v>2017</v>
      </c>
      <c r="E68" t="s">
        <v>1473</v>
      </c>
      <c r="F68" t="s">
        <v>9</v>
      </c>
      <c r="G68" t="s">
        <v>9</v>
      </c>
      <c r="H68" s="18" t="s">
        <v>1650</v>
      </c>
      <c r="I68" t="s">
        <v>1651</v>
      </c>
      <c r="J68" t="s">
        <v>9</v>
      </c>
      <c r="K68" t="s">
        <v>9</v>
      </c>
      <c r="L68" t="s">
        <v>8</v>
      </c>
      <c r="M68" t="s">
        <v>9</v>
      </c>
      <c r="N68" t="s">
        <v>9</v>
      </c>
      <c r="P68" t="s">
        <v>1340</v>
      </c>
      <c r="R68" t="s">
        <v>1350</v>
      </c>
      <c r="T68" t="s">
        <v>1340</v>
      </c>
      <c r="U68"/>
      <c r="V68" t="s">
        <v>1725</v>
      </c>
    </row>
    <row r="69" spans="1:22">
      <c r="A69" t="s">
        <v>1484</v>
      </c>
      <c r="B69" t="s">
        <v>1652</v>
      </c>
      <c r="C69" t="s">
        <v>1653</v>
      </c>
      <c r="D69">
        <v>2017</v>
      </c>
      <c r="E69" t="s">
        <v>1473</v>
      </c>
      <c r="F69" t="s">
        <v>9</v>
      </c>
      <c r="G69" t="s">
        <v>9</v>
      </c>
      <c r="H69" s="18" t="s">
        <v>1654</v>
      </c>
      <c r="I69" t="s">
        <v>1655</v>
      </c>
      <c r="J69" t="s">
        <v>9</v>
      </c>
      <c r="K69" t="s">
        <v>9</v>
      </c>
      <c r="L69" t="s">
        <v>8</v>
      </c>
      <c r="M69" t="s">
        <v>9</v>
      </c>
      <c r="N69" t="s">
        <v>9</v>
      </c>
      <c r="P69" t="s">
        <v>1341</v>
      </c>
      <c r="Q69" t="s">
        <v>1950</v>
      </c>
      <c r="R69" t="s">
        <v>1709</v>
      </c>
      <c r="T69" t="s">
        <v>9</v>
      </c>
      <c r="U69"/>
    </row>
    <row r="70" spans="1:22">
      <c r="A70" t="s">
        <v>1476</v>
      </c>
      <c r="B70" t="s">
        <v>1473</v>
      </c>
      <c r="C70" t="s">
        <v>1656</v>
      </c>
      <c r="D70">
        <v>2017</v>
      </c>
      <c r="E70" t="s">
        <v>1473</v>
      </c>
      <c r="F70" t="s">
        <v>9</v>
      </c>
      <c r="G70" t="s">
        <v>9</v>
      </c>
      <c r="H70" s="18" t="s">
        <v>1657</v>
      </c>
      <c r="I70" t="s">
        <v>1658</v>
      </c>
      <c r="J70" t="s">
        <v>9</v>
      </c>
      <c r="K70" t="s">
        <v>9</v>
      </c>
      <c r="L70" t="s">
        <v>8</v>
      </c>
      <c r="M70" t="s">
        <v>9</v>
      </c>
      <c r="N70" t="s">
        <v>9</v>
      </c>
      <c r="P70" t="s">
        <v>1341</v>
      </c>
      <c r="Q70" t="s">
        <v>1950</v>
      </c>
      <c r="R70" t="s">
        <v>1706</v>
      </c>
      <c r="T70" t="s">
        <v>9</v>
      </c>
      <c r="U70"/>
    </row>
    <row r="71" spans="1:22">
      <c r="A71" t="s">
        <v>1476</v>
      </c>
      <c r="B71" t="s">
        <v>1473</v>
      </c>
      <c r="C71" t="s">
        <v>1659</v>
      </c>
      <c r="D71">
        <v>2018</v>
      </c>
      <c r="E71" t="s">
        <v>1473</v>
      </c>
      <c r="F71" t="s">
        <v>9</v>
      </c>
      <c r="G71" t="s">
        <v>9</v>
      </c>
      <c r="H71" s="18" t="s">
        <v>1660</v>
      </c>
      <c r="I71" t="s">
        <v>1661</v>
      </c>
      <c r="J71" t="s">
        <v>9</v>
      </c>
      <c r="K71" t="s">
        <v>9</v>
      </c>
      <c r="L71" t="s">
        <v>8</v>
      </c>
      <c r="M71" t="s">
        <v>9</v>
      </c>
      <c r="N71" t="s">
        <v>9</v>
      </c>
      <c r="P71" t="s">
        <v>1341</v>
      </c>
      <c r="Q71" t="s">
        <v>1952</v>
      </c>
      <c r="R71" t="s">
        <v>1719</v>
      </c>
      <c r="T71" t="s">
        <v>9</v>
      </c>
      <c r="U71"/>
    </row>
    <row r="72" spans="1:22">
      <c r="A72" t="s">
        <v>1476</v>
      </c>
      <c r="B72" t="s">
        <v>1473</v>
      </c>
      <c r="C72" t="s">
        <v>1662</v>
      </c>
      <c r="D72">
        <v>2019</v>
      </c>
      <c r="E72" t="s">
        <v>1473</v>
      </c>
      <c r="F72" t="s">
        <v>9</v>
      </c>
      <c r="G72" t="s">
        <v>9</v>
      </c>
      <c r="H72" s="18" t="s">
        <v>1663</v>
      </c>
      <c r="I72" t="s">
        <v>1664</v>
      </c>
      <c r="J72" t="s">
        <v>9</v>
      </c>
      <c r="K72" t="s">
        <v>9</v>
      </c>
      <c r="L72" t="s">
        <v>8</v>
      </c>
      <c r="M72" t="s">
        <v>9</v>
      </c>
      <c r="N72" t="s">
        <v>9</v>
      </c>
      <c r="P72" t="s">
        <v>1341</v>
      </c>
      <c r="Q72" t="s">
        <v>1951</v>
      </c>
      <c r="R72" t="s">
        <v>1720</v>
      </c>
      <c r="T72" t="s">
        <v>9</v>
      </c>
      <c r="U72"/>
    </row>
    <row r="73" spans="1:22">
      <c r="A73" t="s">
        <v>1476</v>
      </c>
      <c r="B73" t="s">
        <v>1498</v>
      </c>
      <c r="C73" t="s">
        <v>1665</v>
      </c>
      <c r="D73">
        <v>2019</v>
      </c>
      <c r="E73" t="s">
        <v>1498</v>
      </c>
      <c r="F73" t="s">
        <v>9</v>
      </c>
      <c r="G73" t="s">
        <v>9</v>
      </c>
      <c r="H73" s="18" t="s">
        <v>1666</v>
      </c>
      <c r="I73" t="s">
        <v>1472</v>
      </c>
      <c r="J73" t="s">
        <v>9</v>
      </c>
      <c r="K73" t="s">
        <v>9</v>
      </c>
      <c r="L73" t="s">
        <v>8</v>
      </c>
      <c r="M73" t="s">
        <v>9</v>
      </c>
      <c r="N73" t="s">
        <v>9</v>
      </c>
      <c r="P73" t="s">
        <v>1341</v>
      </c>
      <c r="Q73" t="s">
        <v>1951</v>
      </c>
      <c r="R73" t="s">
        <v>1717</v>
      </c>
      <c r="T73" t="s">
        <v>9</v>
      </c>
      <c r="U73"/>
    </row>
    <row r="74" spans="1:22">
      <c r="A74" t="s">
        <v>1476</v>
      </c>
      <c r="B74" t="s">
        <v>1498</v>
      </c>
      <c r="C74" t="s">
        <v>1667</v>
      </c>
      <c r="D74">
        <v>2019</v>
      </c>
      <c r="E74" t="s">
        <v>1498</v>
      </c>
      <c r="F74" t="s">
        <v>9</v>
      </c>
      <c r="G74" t="s">
        <v>9</v>
      </c>
      <c r="H74" s="18" t="s">
        <v>1668</v>
      </c>
      <c r="I74" t="s">
        <v>1472</v>
      </c>
      <c r="J74" t="s">
        <v>9</v>
      </c>
      <c r="K74" t="s">
        <v>9</v>
      </c>
      <c r="L74" t="s">
        <v>8</v>
      </c>
      <c r="M74" t="s">
        <v>9</v>
      </c>
      <c r="N74" t="s">
        <v>9</v>
      </c>
      <c r="P74" t="s">
        <v>1340</v>
      </c>
      <c r="R74" t="s">
        <v>1713</v>
      </c>
      <c r="T74" t="s">
        <v>1341</v>
      </c>
      <c r="U74" t="s">
        <v>1950</v>
      </c>
      <c r="V74" t="s">
        <v>1729</v>
      </c>
    </row>
    <row r="75" spans="1:22">
      <c r="A75" t="s">
        <v>1484</v>
      </c>
      <c r="B75" t="s">
        <v>1473</v>
      </c>
      <c r="C75" t="s">
        <v>1669</v>
      </c>
      <c r="D75">
        <v>2019</v>
      </c>
      <c r="E75" t="s">
        <v>1473</v>
      </c>
      <c r="F75" t="s">
        <v>9</v>
      </c>
      <c r="G75" t="s">
        <v>9</v>
      </c>
      <c r="H75" s="18" t="s">
        <v>1670</v>
      </c>
      <c r="I75" t="s">
        <v>1671</v>
      </c>
      <c r="J75" t="s">
        <v>9</v>
      </c>
      <c r="K75" t="s">
        <v>9</v>
      </c>
      <c r="L75" t="s">
        <v>8</v>
      </c>
      <c r="M75" t="s">
        <v>9</v>
      </c>
      <c r="N75" t="s">
        <v>9</v>
      </c>
      <c r="P75" t="s">
        <v>1340</v>
      </c>
      <c r="R75" t="s">
        <v>1713</v>
      </c>
      <c r="T75" t="s">
        <v>1340</v>
      </c>
      <c r="V75" t="s">
        <v>1725</v>
      </c>
    </row>
    <row r="76" spans="1:22">
      <c r="A76" t="s">
        <v>1480</v>
      </c>
      <c r="B76" t="s">
        <v>1502</v>
      </c>
      <c r="C76" t="s">
        <v>1672</v>
      </c>
      <c r="D76">
        <v>2016</v>
      </c>
      <c r="E76" t="s">
        <v>1473</v>
      </c>
      <c r="F76" t="s">
        <v>9</v>
      </c>
      <c r="G76" t="s">
        <v>9</v>
      </c>
      <c r="H76" s="18" t="s">
        <v>1673</v>
      </c>
      <c r="I76" t="s">
        <v>1472</v>
      </c>
      <c r="J76" t="s">
        <v>9</v>
      </c>
      <c r="K76" t="s">
        <v>9</v>
      </c>
      <c r="L76" t="s">
        <v>8</v>
      </c>
      <c r="M76" t="s">
        <v>9</v>
      </c>
      <c r="N76" t="s">
        <v>9</v>
      </c>
      <c r="P76" t="s">
        <v>1341</v>
      </c>
      <c r="Q76" t="s">
        <v>1950</v>
      </c>
      <c r="R76" t="s">
        <v>1709</v>
      </c>
      <c r="T76" t="s">
        <v>9</v>
      </c>
      <c r="U76"/>
    </row>
    <row r="77" spans="1:22">
      <c r="A77" t="s">
        <v>1484</v>
      </c>
      <c r="B77" t="s">
        <v>1473</v>
      </c>
      <c r="C77" t="s">
        <v>1674</v>
      </c>
      <c r="D77">
        <v>2019</v>
      </c>
      <c r="E77" t="s">
        <v>1473</v>
      </c>
      <c r="F77" t="s">
        <v>9</v>
      </c>
      <c r="G77" t="s">
        <v>9</v>
      </c>
      <c r="H77" s="18" t="s">
        <v>1675</v>
      </c>
      <c r="I77" t="s">
        <v>1676</v>
      </c>
      <c r="J77" t="s">
        <v>9</v>
      </c>
      <c r="K77" t="s">
        <v>9</v>
      </c>
      <c r="L77" t="s">
        <v>8</v>
      </c>
      <c r="M77" t="s">
        <v>9</v>
      </c>
      <c r="N77" t="s">
        <v>9</v>
      </c>
      <c r="P77" t="s">
        <v>1341</v>
      </c>
      <c r="Q77" t="s">
        <v>1950</v>
      </c>
      <c r="R77" t="s">
        <v>1709</v>
      </c>
      <c r="T77" t="s">
        <v>9</v>
      </c>
      <c r="U77"/>
    </row>
    <row r="78" spans="1:22">
      <c r="A78" t="s">
        <v>1484</v>
      </c>
      <c r="B78" t="s">
        <v>1498</v>
      </c>
      <c r="C78" t="s">
        <v>1677</v>
      </c>
      <c r="D78">
        <v>2018</v>
      </c>
      <c r="E78" t="s">
        <v>1498</v>
      </c>
      <c r="F78" t="s">
        <v>9</v>
      </c>
      <c r="G78" t="s">
        <v>9</v>
      </c>
      <c r="H78" s="18" t="s">
        <v>1678</v>
      </c>
      <c r="I78" t="s">
        <v>1472</v>
      </c>
      <c r="J78" t="s">
        <v>9</v>
      </c>
      <c r="K78" t="s">
        <v>9</v>
      </c>
      <c r="L78" t="s">
        <v>8</v>
      </c>
      <c r="M78" t="s">
        <v>9</v>
      </c>
      <c r="N78" t="s">
        <v>9</v>
      </c>
      <c r="P78" t="s">
        <v>1341</v>
      </c>
      <c r="Q78" t="s">
        <v>1951</v>
      </c>
      <c r="R78" t="s">
        <v>1717</v>
      </c>
      <c r="T78" t="s">
        <v>9</v>
      </c>
      <c r="U78"/>
    </row>
    <row r="79" spans="1:22">
      <c r="A79" t="s">
        <v>1484</v>
      </c>
      <c r="B79" t="s">
        <v>1473</v>
      </c>
      <c r="C79" t="s">
        <v>1679</v>
      </c>
      <c r="D79">
        <v>2019</v>
      </c>
      <c r="E79" t="s">
        <v>1473</v>
      </c>
      <c r="F79" t="s">
        <v>9</v>
      </c>
      <c r="G79" t="s">
        <v>9</v>
      </c>
      <c r="H79" s="18" t="s">
        <v>1680</v>
      </c>
      <c r="I79" t="s">
        <v>1681</v>
      </c>
      <c r="J79" t="s">
        <v>9</v>
      </c>
      <c r="K79" t="s">
        <v>9</v>
      </c>
      <c r="L79" t="s">
        <v>8</v>
      </c>
      <c r="M79" t="s">
        <v>9</v>
      </c>
      <c r="N79" t="s">
        <v>9</v>
      </c>
      <c r="P79" t="s">
        <v>1341</v>
      </c>
      <c r="Q79" t="s">
        <v>1950</v>
      </c>
      <c r="R79" t="s">
        <v>1709</v>
      </c>
      <c r="T79" t="s">
        <v>9</v>
      </c>
      <c r="U79"/>
    </row>
    <row r="80" spans="1:22">
      <c r="A80" t="s">
        <v>1484</v>
      </c>
      <c r="B80" t="s">
        <v>1498</v>
      </c>
      <c r="C80" t="s">
        <v>1682</v>
      </c>
      <c r="D80">
        <v>2018</v>
      </c>
      <c r="E80" t="s">
        <v>1498</v>
      </c>
      <c r="F80" t="s">
        <v>9</v>
      </c>
      <c r="G80" t="s">
        <v>9</v>
      </c>
      <c r="H80" s="18" t="s">
        <v>1683</v>
      </c>
      <c r="I80" t="s">
        <v>1472</v>
      </c>
      <c r="J80" t="s">
        <v>9</v>
      </c>
      <c r="K80" t="s">
        <v>9</v>
      </c>
      <c r="L80" t="s">
        <v>8</v>
      </c>
      <c r="M80" t="s">
        <v>9</v>
      </c>
      <c r="N80" t="s">
        <v>9</v>
      </c>
      <c r="P80" t="s">
        <v>1341</v>
      </c>
      <c r="Q80" t="s">
        <v>1950</v>
      </c>
      <c r="R80" t="s">
        <v>1709</v>
      </c>
      <c r="T80" t="s">
        <v>9</v>
      </c>
      <c r="U80"/>
    </row>
    <row r="81" spans="1:22">
      <c r="A81" t="s">
        <v>1476</v>
      </c>
      <c r="B81" t="s">
        <v>1498</v>
      </c>
      <c r="C81" t="s">
        <v>1684</v>
      </c>
      <c r="D81">
        <v>2018</v>
      </c>
      <c r="E81" t="s">
        <v>1498</v>
      </c>
      <c r="F81" t="s">
        <v>9</v>
      </c>
      <c r="G81" t="s">
        <v>9</v>
      </c>
      <c r="H81" s="18" t="s">
        <v>1685</v>
      </c>
      <c r="I81" t="s">
        <v>1472</v>
      </c>
      <c r="J81" t="s">
        <v>9</v>
      </c>
      <c r="K81" t="s">
        <v>9</v>
      </c>
      <c r="L81" t="s">
        <v>8</v>
      </c>
      <c r="M81" t="s">
        <v>9</v>
      </c>
      <c r="N81" t="s">
        <v>9</v>
      </c>
      <c r="P81" t="s">
        <v>1341</v>
      </c>
      <c r="Q81" t="s">
        <v>1951</v>
      </c>
      <c r="R81" t="s">
        <v>1717</v>
      </c>
      <c r="T81" t="s">
        <v>9</v>
      </c>
      <c r="U81"/>
    </row>
    <row r="82" spans="1:22">
      <c r="A82" t="s">
        <v>1484</v>
      </c>
      <c r="B82" t="s">
        <v>1686</v>
      </c>
      <c r="C82" t="s">
        <v>1687</v>
      </c>
      <c r="D82">
        <v>2017</v>
      </c>
      <c r="E82" t="s">
        <v>1473</v>
      </c>
      <c r="F82" t="s">
        <v>9</v>
      </c>
      <c r="G82" t="s">
        <v>9</v>
      </c>
      <c r="H82" s="18" t="s">
        <v>1688</v>
      </c>
      <c r="I82" t="s">
        <v>1689</v>
      </c>
      <c r="J82" t="s">
        <v>9</v>
      </c>
      <c r="K82" t="s">
        <v>9</v>
      </c>
      <c r="L82" t="s">
        <v>8</v>
      </c>
      <c r="M82" t="s">
        <v>9</v>
      </c>
      <c r="N82" t="s">
        <v>9</v>
      </c>
      <c r="P82" t="s">
        <v>1341</v>
      </c>
      <c r="Q82" t="s">
        <v>1950</v>
      </c>
      <c r="R82" t="s">
        <v>1709</v>
      </c>
      <c r="T82" t="s">
        <v>9</v>
      </c>
      <c r="U82"/>
    </row>
    <row r="83" spans="1:22">
      <c r="A83" t="s">
        <v>1484</v>
      </c>
      <c r="B83" t="s">
        <v>1690</v>
      </c>
      <c r="C83" t="s">
        <v>1691</v>
      </c>
      <c r="D83">
        <v>2018</v>
      </c>
      <c r="E83" t="s">
        <v>1473</v>
      </c>
      <c r="F83" t="s">
        <v>9</v>
      </c>
      <c r="G83" t="s">
        <v>9</v>
      </c>
      <c r="H83" s="18" t="s">
        <v>1692</v>
      </c>
      <c r="I83" t="s">
        <v>1693</v>
      </c>
      <c r="J83" t="s">
        <v>9</v>
      </c>
      <c r="K83" t="s">
        <v>9</v>
      </c>
      <c r="L83" t="s">
        <v>8</v>
      </c>
      <c r="M83" t="s">
        <v>9</v>
      </c>
      <c r="N83" t="s">
        <v>9</v>
      </c>
      <c r="P83" t="s">
        <v>1341</v>
      </c>
      <c r="Q83" t="s">
        <v>1951</v>
      </c>
      <c r="R83" t="s">
        <v>1717</v>
      </c>
      <c r="T83" t="s">
        <v>9</v>
      </c>
      <c r="U83"/>
    </row>
    <row r="84" spans="1:22">
      <c r="A84" t="s">
        <v>1480</v>
      </c>
      <c r="B84" t="s">
        <v>1694</v>
      </c>
      <c r="C84" t="s">
        <v>1695</v>
      </c>
      <c r="D84">
        <v>2018</v>
      </c>
      <c r="E84" t="s">
        <v>1473</v>
      </c>
      <c r="F84" t="s">
        <v>9</v>
      </c>
      <c r="G84" t="s">
        <v>9</v>
      </c>
      <c r="H84" s="18" t="s">
        <v>1696</v>
      </c>
      <c r="I84" t="s">
        <v>1472</v>
      </c>
      <c r="J84" t="s">
        <v>9</v>
      </c>
      <c r="K84" t="s">
        <v>9</v>
      </c>
      <c r="L84" t="s">
        <v>8</v>
      </c>
      <c r="M84" t="s">
        <v>9</v>
      </c>
      <c r="N84" t="s">
        <v>9</v>
      </c>
      <c r="P84" t="s">
        <v>1341</v>
      </c>
      <c r="Q84" t="s">
        <v>1951</v>
      </c>
      <c r="R84" t="s">
        <v>1717</v>
      </c>
      <c r="T84" t="s">
        <v>9</v>
      </c>
      <c r="U84"/>
    </row>
    <row r="85" spans="1:22">
      <c r="A85" t="s">
        <v>1484</v>
      </c>
      <c r="B85" t="s">
        <v>1498</v>
      </c>
      <c r="C85" t="s">
        <v>1697</v>
      </c>
      <c r="D85">
        <v>2016</v>
      </c>
      <c r="E85" t="s">
        <v>1498</v>
      </c>
      <c r="F85" t="s">
        <v>9</v>
      </c>
      <c r="G85" t="s">
        <v>9</v>
      </c>
      <c r="H85" s="18" t="s">
        <v>1698</v>
      </c>
      <c r="I85" t="s">
        <v>1472</v>
      </c>
      <c r="J85" t="s">
        <v>9</v>
      </c>
      <c r="K85" t="s">
        <v>9</v>
      </c>
      <c r="L85" t="s">
        <v>8</v>
      </c>
      <c r="M85" t="s">
        <v>9</v>
      </c>
      <c r="N85" t="s">
        <v>9</v>
      </c>
      <c r="P85" t="s">
        <v>1340</v>
      </c>
      <c r="R85" t="s">
        <v>1721</v>
      </c>
      <c r="T85" t="s">
        <v>1340</v>
      </c>
      <c r="U85"/>
      <c r="V85" t="s">
        <v>1725</v>
      </c>
    </row>
    <row r="86" spans="1:22">
      <c r="A86" t="s">
        <v>1476</v>
      </c>
      <c r="B86" t="s">
        <v>1473</v>
      </c>
      <c r="C86" t="s">
        <v>1699</v>
      </c>
      <c r="D86">
        <v>2016</v>
      </c>
      <c r="E86" t="s">
        <v>1473</v>
      </c>
      <c r="F86" t="s">
        <v>9</v>
      </c>
      <c r="G86" t="s">
        <v>9</v>
      </c>
      <c r="H86" s="18" t="s">
        <v>1700</v>
      </c>
      <c r="I86" t="s">
        <v>1701</v>
      </c>
      <c r="J86" t="s">
        <v>9</v>
      </c>
      <c r="K86" t="s">
        <v>9</v>
      </c>
      <c r="L86" t="s">
        <v>8</v>
      </c>
      <c r="M86" t="s">
        <v>9</v>
      </c>
      <c r="N86" t="s">
        <v>9</v>
      </c>
      <c r="P86" t="s">
        <v>1341</v>
      </c>
      <c r="Q86" t="s">
        <v>1951</v>
      </c>
      <c r="R86" t="s">
        <v>1717</v>
      </c>
      <c r="T86" t="s">
        <v>9</v>
      </c>
      <c r="U86"/>
    </row>
    <row r="87" spans="1:22">
      <c r="A87" t="s">
        <v>1480</v>
      </c>
      <c r="B87" t="s">
        <v>1694</v>
      </c>
      <c r="C87" t="s">
        <v>1702</v>
      </c>
      <c r="D87">
        <v>2018</v>
      </c>
      <c r="E87" t="s">
        <v>1473</v>
      </c>
      <c r="F87" t="s">
        <v>9</v>
      </c>
      <c r="G87" t="s">
        <v>9</v>
      </c>
      <c r="H87" s="18" t="s">
        <v>1703</v>
      </c>
      <c r="I87" t="s">
        <v>1472</v>
      </c>
      <c r="J87" t="s">
        <v>9</v>
      </c>
      <c r="K87" t="s">
        <v>9</v>
      </c>
      <c r="L87" t="s">
        <v>8</v>
      </c>
      <c r="M87" t="s">
        <v>9</v>
      </c>
      <c r="N87" t="s">
        <v>9</v>
      </c>
      <c r="P87" t="s">
        <v>1341</v>
      </c>
      <c r="Q87" t="s">
        <v>1951</v>
      </c>
      <c r="R87" t="s">
        <v>1717</v>
      </c>
      <c r="T87" t="s">
        <v>9</v>
      </c>
      <c r="U87"/>
    </row>
    <row r="88" spans="1:22">
      <c r="A88" t="s">
        <v>1476</v>
      </c>
      <c r="B88" t="s">
        <v>1473</v>
      </c>
      <c r="C88" t="s">
        <v>1704</v>
      </c>
      <c r="D88">
        <v>2018</v>
      </c>
      <c r="E88" t="s">
        <v>1473</v>
      </c>
      <c r="F88" t="s">
        <v>9</v>
      </c>
      <c r="G88" t="s">
        <v>9</v>
      </c>
      <c r="H88" s="18" t="s">
        <v>1474</v>
      </c>
      <c r="I88" t="s">
        <v>1475</v>
      </c>
      <c r="J88" t="s">
        <v>9</v>
      </c>
      <c r="K88" t="s">
        <v>9</v>
      </c>
      <c r="L88" t="s">
        <v>8</v>
      </c>
      <c r="M88" t="s">
        <v>9</v>
      </c>
      <c r="N88" t="s">
        <v>9</v>
      </c>
      <c r="P88" t="s">
        <v>1341</v>
      </c>
      <c r="Q88" t="s">
        <v>1951</v>
      </c>
      <c r="R88" t="s">
        <v>1717</v>
      </c>
      <c r="T88" t="s">
        <v>9</v>
      </c>
      <c r="U88"/>
    </row>
    <row r="89" spans="1:22">
      <c r="A89" t="s">
        <v>1476</v>
      </c>
      <c r="B89" t="s">
        <v>1473</v>
      </c>
      <c r="C89" t="s">
        <v>1477</v>
      </c>
      <c r="D89">
        <v>2015</v>
      </c>
      <c r="E89" t="s">
        <v>1473</v>
      </c>
      <c r="F89" t="s">
        <v>9</v>
      </c>
      <c r="G89" t="s">
        <v>9</v>
      </c>
      <c r="H89" s="18" t="s">
        <v>1478</v>
      </c>
      <c r="I89" t="s">
        <v>1479</v>
      </c>
      <c r="J89" t="s">
        <v>9</v>
      </c>
      <c r="K89" t="s">
        <v>9</v>
      </c>
      <c r="L89" t="s">
        <v>8</v>
      </c>
      <c r="M89" t="s">
        <v>9</v>
      </c>
      <c r="N89" t="s">
        <v>9</v>
      </c>
      <c r="P89" t="s">
        <v>1341</v>
      </c>
      <c r="Q89" t="s">
        <v>1951</v>
      </c>
      <c r="R89" t="s">
        <v>1717</v>
      </c>
      <c r="T89" t="s">
        <v>9</v>
      </c>
      <c r="U89"/>
    </row>
    <row r="90" spans="1:22">
      <c r="A90" t="s">
        <v>1480</v>
      </c>
      <c r="B90" t="s">
        <v>1481</v>
      </c>
      <c r="C90" t="s">
        <v>1482</v>
      </c>
      <c r="D90">
        <v>2017</v>
      </c>
      <c r="E90" t="s">
        <v>1473</v>
      </c>
      <c r="F90" t="s">
        <v>9</v>
      </c>
      <c r="G90" t="s">
        <v>9</v>
      </c>
      <c r="H90" s="18" t="s">
        <v>1483</v>
      </c>
      <c r="I90" t="s">
        <v>1472</v>
      </c>
      <c r="J90" t="s">
        <v>9</v>
      </c>
      <c r="K90" t="s">
        <v>9</v>
      </c>
      <c r="L90" t="s">
        <v>8</v>
      </c>
      <c r="M90" t="s">
        <v>9</v>
      </c>
      <c r="N90" t="s">
        <v>9</v>
      </c>
      <c r="P90" t="s">
        <v>1341</v>
      </c>
      <c r="Q90" t="s">
        <v>1951</v>
      </c>
      <c r="R90" t="s">
        <v>1717</v>
      </c>
      <c r="T90" t="s">
        <v>9</v>
      </c>
      <c r="U90"/>
    </row>
    <row r="91" spans="1:22">
      <c r="A91" t="s">
        <v>1484</v>
      </c>
      <c r="B91" t="s">
        <v>1485</v>
      </c>
      <c r="C91" t="s">
        <v>1486</v>
      </c>
      <c r="D91">
        <v>2017</v>
      </c>
      <c r="E91" t="s">
        <v>1487</v>
      </c>
      <c r="F91" t="s">
        <v>9</v>
      </c>
      <c r="G91" t="s">
        <v>9</v>
      </c>
      <c r="H91" s="18" t="s">
        <v>1488</v>
      </c>
      <c r="I91" t="s">
        <v>1489</v>
      </c>
      <c r="J91" t="s">
        <v>9</v>
      </c>
      <c r="K91" t="s">
        <v>9</v>
      </c>
      <c r="L91" t="s">
        <v>8</v>
      </c>
      <c r="M91" t="s">
        <v>9</v>
      </c>
      <c r="N91" t="s">
        <v>9</v>
      </c>
      <c r="P91" t="s">
        <v>1341</v>
      </c>
      <c r="Q91" t="s">
        <v>1950</v>
      </c>
      <c r="R91" t="s">
        <v>1715</v>
      </c>
      <c r="T91" t="s">
        <v>9</v>
      </c>
      <c r="U91"/>
    </row>
    <row r="92" spans="1:22">
      <c r="A92" t="s">
        <v>1484</v>
      </c>
      <c r="B92" t="s">
        <v>1473</v>
      </c>
      <c r="C92" t="s">
        <v>1490</v>
      </c>
      <c r="D92">
        <v>2017</v>
      </c>
      <c r="E92" t="s">
        <v>1473</v>
      </c>
      <c r="F92" t="s">
        <v>9</v>
      </c>
      <c r="G92" t="s">
        <v>9</v>
      </c>
      <c r="H92" s="18" t="s">
        <v>1491</v>
      </c>
      <c r="I92" t="s">
        <v>1492</v>
      </c>
      <c r="J92" t="s">
        <v>9</v>
      </c>
      <c r="K92" t="s">
        <v>9</v>
      </c>
      <c r="L92" t="s">
        <v>8</v>
      </c>
      <c r="M92" t="s">
        <v>9</v>
      </c>
      <c r="N92" t="s">
        <v>9</v>
      </c>
      <c r="P92" t="s">
        <v>1341</v>
      </c>
      <c r="Q92" t="s">
        <v>1950</v>
      </c>
      <c r="R92" t="s">
        <v>1709</v>
      </c>
      <c r="T92" t="s">
        <v>9</v>
      </c>
      <c r="U92"/>
    </row>
    <row r="93" spans="1:22">
      <c r="A93" t="s">
        <v>1484</v>
      </c>
      <c r="B93" t="s">
        <v>1473</v>
      </c>
      <c r="C93" t="s">
        <v>1493</v>
      </c>
      <c r="D93">
        <v>2012</v>
      </c>
      <c r="E93" t="s">
        <v>1473</v>
      </c>
      <c r="F93" t="s">
        <v>9</v>
      </c>
      <c r="G93" t="s">
        <v>9</v>
      </c>
      <c r="H93" s="18" t="s">
        <v>1494</v>
      </c>
      <c r="I93" t="s">
        <v>1495</v>
      </c>
      <c r="J93" t="s">
        <v>9</v>
      </c>
      <c r="K93" t="s">
        <v>9</v>
      </c>
      <c r="L93" t="s">
        <v>8</v>
      </c>
      <c r="M93" t="s">
        <v>9</v>
      </c>
      <c r="N93" t="s">
        <v>9</v>
      </c>
      <c r="P93" t="s">
        <v>1340</v>
      </c>
      <c r="R93" t="s">
        <v>1721</v>
      </c>
      <c r="T93" t="s">
        <v>1340</v>
      </c>
      <c r="U93"/>
      <c r="V93" t="s">
        <v>1725</v>
      </c>
    </row>
    <row r="94" spans="1:22">
      <c r="A94" t="s">
        <v>1484</v>
      </c>
      <c r="B94" t="s">
        <v>1496</v>
      </c>
      <c r="C94" t="s">
        <v>1497</v>
      </c>
      <c r="D94">
        <v>2015</v>
      </c>
      <c r="E94" t="s">
        <v>1498</v>
      </c>
      <c r="F94" t="s">
        <v>9</v>
      </c>
      <c r="G94" t="s">
        <v>9</v>
      </c>
      <c r="H94" s="18" t="s">
        <v>1499</v>
      </c>
      <c r="I94" t="s">
        <v>1472</v>
      </c>
      <c r="J94" t="s">
        <v>9</v>
      </c>
      <c r="K94" t="s">
        <v>9</v>
      </c>
      <c r="L94" t="s">
        <v>8</v>
      </c>
      <c r="M94" t="s">
        <v>9</v>
      </c>
      <c r="N94" t="s">
        <v>9</v>
      </c>
      <c r="P94" t="s">
        <v>1340</v>
      </c>
      <c r="R94" t="s">
        <v>1722</v>
      </c>
      <c r="T94" t="s">
        <v>1341</v>
      </c>
      <c r="U94" t="s">
        <v>1950</v>
      </c>
      <c r="V94" t="s">
        <v>1726</v>
      </c>
    </row>
    <row r="95" spans="1:22">
      <c r="A95" t="s">
        <v>1472</v>
      </c>
      <c r="B95" t="s">
        <v>1487</v>
      </c>
      <c r="C95" t="s">
        <v>1500</v>
      </c>
      <c r="D95">
        <v>2012</v>
      </c>
      <c r="E95" t="s">
        <v>1472</v>
      </c>
      <c r="F95" t="s">
        <v>9</v>
      </c>
      <c r="G95" t="s">
        <v>9</v>
      </c>
      <c r="H95" s="18" t="s">
        <v>1501</v>
      </c>
      <c r="I95" t="s">
        <v>1472</v>
      </c>
      <c r="J95" t="s">
        <v>9</v>
      </c>
      <c r="K95" t="s">
        <v>9</v>
      </c>
      <c r="L95" t="s">
        <v>8</v>
      </c>
      <c r="M95" t="s">
        <v>9</v>
      </c>
      <c r="N95" t="s">
        <v>9</v>
      </c>
      <c r="P95" t="s">
        <v>1341</v>
      </c>
      <c r="Q95" t="s">
        <v>1950</v>
      </c>
      <c r="R95" t="s">
        <v>1709</v>
      </c>
      <c r="T95" t="s">
        <v>9</v>
      </c>
      <c r="U95"/>
    </row>
    <row r="96" spans="1:22">
      <c r="A96" t="s">
        <v>1480</v>
      </c>
      <c r="B96" t="s">
        <v>1502</v>
      </c>
      <c r="C96" t="s">
        <v>1503</v>
      </c>
      <c r="D96">
        <v>2016</v>
      </c>
      <c r="E96" t="s">
        <v>1473</v>
      </c>
      <c r="F96" t="s">
        <v>9</v>
      </c>
      <c r="G96" t="s">
        <v>9</v>
      </c>
      <c r="H96" s="18" t="s">
        <v>1504</v>
      </c>
      <c r="I96" t="s">
        <v>1472</v>
      </c>
      <c r="J96" t="s">
        <v>9</v>
      </c>
      <c r="K96" t="s">
        <v>9</v>
      </c>
      <c r="L96" t="s">
        <v>8</v>
      </c>
      <c r="M96" t="s">
        <v>9</v>
      </c>
      <c r="N96" t="s">
        <v>9</v>
      </c>
      <c r="P96" t="s">
        <v>1341</v>
      </c>
      <c r="Q96" t="s">
        <v>1951</v>
      </c>
      <c r="R96" t="s">
        <v>1717</v>
      </c>
      <c r="T96" t="s">
        <v>9</v>
      </c>
      <c r="U96"/>
    </row>
    <row r="97" spans="1:22">
      <c r="A97" t="s">
        <v>1484</v>
      </c>
      <c r="B97" t="s">
        <v>1473</v>
      </c>
      <c r="C97" t="s">
        <v>1505</v>
      </c>
      <c r="D97">
        <v>2015</v>
      </c>
      <c r="E97" t="s">
        <v>1473</v>
      </c>
      <c r="F97" t="s">
        <v>9</v>
      </c>
      <c r="G97" t="s">
        <v>9</v>
      </c>
      <c r="H97" s="18" t="s">
        <v>1506</v>
      </c>
      <c r="I97" t="s">
        <v>1507</v>
      </c>
      <c r="J97" t="s">
        <v>9</v>
      </c>
      <c r="K97" t="s">
        <v>9</v>
      </c>
      <c r="L97" t="s">
        <v>8</v>
      </c>
      <c r="M97" t="s">
        <v>9</v>
      </c>
      <c r="N97" t="s">
        <v>9</v>
      </c>
      <c r="P97" t="s">
        <v>1341</v>
      </c>
      <c r="Q97" t="s">
        <v>1951</v>
      </c>
      <c r="R97" t="s">
        <v>1717</v>
      </c>
      <c r="T97" t="s">
        <v>9</v>
      </c>
      <c r="U97"/>
    </row>
    <row r="98" spans="1:22">
      <c r="A98" t="s">
        <v>1484</v>
      </c>
      <c r="B98" t="s">
        <v>1508</v>
      </c>
      <c r="C98" t="s">
        <v>1509</v>
      </c>
      <c r="D98">
        <v>2015</v>
      </c>
      <c r="E98" t="s">
        <v>1510</v>
      </c>
      <c r="F98" t="s">
        <v>9</v>
      </c>
      <c r="G98" t="s">
        <v>9</v>
      </c>
      <c r="H98" s="18" t="s">
        <v>1511</v>
      </c>
      <c r="I98" t="s">
        <v>1512</v>
      </c>
      <c r="J98" t="s">
        <v>9</v>
      </c>
      <c r="K98" t="s">
        <v>9</v>
      </c>
      <c r="L98" t="s">
        <v>8</v>
      </c>
      <c r="M98" t="s">
        <v>9</v>
      </c>
      <c r="N98" t="s">
        <v>9</v>
      </c>
      <c r="P98" t="s">
        <v>1341</v>
      </c>
      <c r="Q98" t="s">
        <v>1950</v>
      </c>
      <c r="R98" t="s">
        <v>1709</v>
      </c>
      <c r="T98" t="s">
        <v>9</v>
      </c>
      <c r="U98"/>
    </row>
    <row r="99" spans="1:22">
      <c r="A99" t="s">
        <v>1484</v>
      </c>
      <c r="B99" t="s">
        <v>1498</v>
      </c>
      <c r="C99" t="s">
        <v>1513</v>
      </c>
      <c r="D99">
        <v>2015</v>
      </c>
      <c r="E99" t="s">
        <v>1498</v>
      </c>
      <c r="F99" t="s">
        <v>9</v>
      </c>
      <c r="G99" t="s">
        <v>9</v>
      </c>
      <c r="H99" s="18" t="s">
        <v>1514</v>
      </c>
      <c r="I99" t="s">
        <v>1472</v>
      </c>
      <c r="J99" t="s">
        <v>9</v>
      </c>
      <c r="K99" t="s">
        <v>9</v>
      </c>
      <c r="L99" t="s">
        <v>8</v>
      </c>
      <c r="M99" t="s">
        <v>9</v>
      </c>
      <c r="N99" t="s">
        <v>9</v>
      </c>
      <c r="P99" t="s">
        <v>1341</v>
      </c>
      <c r="Q99" t="s">
        <v>1951</v>
      </c>
      <c r="R99" t="s">
        <v>1717</v>
      </c>
      <c r="T99" t="s">
        <v>9</v>
      </c>
      <c r="U99"/>
    </row>
    <row r="100" spans="1:22">
      <c r="A100" t="s">
        <v>1484</v>
      </c>
      <c r="B100" t="s">
        <v>1498</v>
      </c>
      <c r="C100" t="s">
        <v>1515</v>
      </c>
      <c r="D100">
        <v>2015</v>
      </c>
      <c r="E100" t="s">
        <v>1498</v>
      </c>
      <c r="F100" t="s">
        <v>9</v>
      </c>
      <c r="G100" t="s">
        <v>9</v>
      </c>
      <c r="H100" s="18" t="s">
        <v>1516</v>
      </c>
      <c r="I100" t="s">
        <v>1472</v>
      </c>
      <c r="J100" t="s">
        <v>9</v>
      </c>
      <c r="K100" t="s">
        <v>9</v>
      </c>
      <c r="L100" t="s">
        <v>8</v>
      </c>
      <c r="M100" t="s">
        <v>9</v>
      </c>
      <c r="N100" t="s">
        <v>9</v>
      </c>
      <c r="P100" t="s">
        <v>1341</v>
      </c>
      <c r="Q100" t="s">
        <v>1950</v>
      </c>
      <c r="R100" t="s">
        <v>1709</v>
      </c>
      <c r="T100" t="s">
        <v>9</v>
      </c>
      <c r="U100"/>
    </row>
    <row r="101" spans="1:22">
      <c r="A101" t="s">
        <v>1484</v>
      </c>
      <c r="B101" t="s">
        <v>1498</v>
      </c>
      <c r="C101" t="s">
        <v>1517</v>
      </c>
      <c r="D101">
        <v>2012</v>
      </c>
      <c r="E101" t="s">
        <v>1498</v>
      </c>
      <c r="F101" t="s">
        <v>9</v>
      </c>
      <c r="G101" t="s">
        <v>9</v>
      </c>
      <c r="H101" s="18" t="s">
        <v>1518</v>
      </c>
      <c r="I101" t="s">
        <v>1472</v>
      </c>
      <c r="J101" t="s">
        <v>9</v>
      </c>
      <c r="K101" t="s">
        <v>9</v>
      </c>
      <c r="L101" t="s">
        <v>8</v>
      </c>
      <c r="M101" t="s">
        <v>9</v>
      </c>
      <c r="N101" t="s">
        <v>9</v>
      </c>
      <c r="P101" t="s">
        <v>1341</v>
      </c>
      <c r="Q101" t="s">
        <v>1950</v>
      </c>
      <c r="R101" t="s">
        <v>1709</v>
      </c>
      <c r="T101" t="s">
        <v>9</v>
      </c>
      <c r="U101"/>
    </row>
    <row r="102" spans="1:22">
      <c r="A102" t="s">
        <v>1472</v>
      </c>
      <c r="B102" t="s">
        <v>1519</v>
      </c>
      <c r="C102" t="s">
        <v>1520</v>
      </c>
      <c r="D102">
        <v>2014</v>
      </c>
      <c r="E102" t="s">
        <v>1473</v>
      </c>
      <c r="F102" t="s">
        <v>9</v>
      </c>
      <c r="G102" t="s">
        <v>9</v>
      </c>
      <c r="H102" s="18" t="s">
        <v>1521</v>
      </c>
      <c r="I102" t="s">
        <v>1522</v>
      </c>
      <c r="J102" t="s">
        <v>9</v>
      </c>
      <c r="K102" t="s">
        <v>9</v>
      </c>
      <c r="L102" t="s">
        <v>8</v>
      </c>
      <c r="M102" t="s">
        <v>9</v>
      </c>
      <c r="N102" t="s">
        <v>9</v>
      </c>
      <c r="P102" t="s">
        <v>1341</v>
      </c>
      <c r="Q102" t="s">
        <v>1950</v>
      </c>
      <c r="R102" t="s">
        <v>1709</v>
      </c>
      <c r="T102" t="s">
        <v>9</v>
      </c>
      <c r="U102"/>
    </row>
    <row r="103" spans="1:22">
      <c r="A103" t="s">
        <v>1484</v>
      </c>
      <c r="B103" t="s">
        <v>1523</v>
      </c>
      <c r="C103" t="s">
        <v>1524</v>
      </c>
      <c r="D103">
        <v>2010</v>
      </c>
      <c r="E103" t="s">
        <v>1498</v>
      </c>
      <c r="F103" t="s">
        <v>9</v>
      </c>
      <c r="G103" t="s">
        <v>9</v>
      </c>
      <c r="H103" s="18" t="s">
        <v>1525</v>
      </c>
      <c r="I103" t="s">
        <v>1472</v>
      </c>
      <c r="J103" t="s">
        <v>9</v>
      </c>
      <c r="K103" t="s">
        <v>9</v>
      </c>
      <c r="L103" t="s">
        <v>8</v>
      </c>
      <c r="M103" t="s">
        <v>9</v>
      </c>
      <c r="N103" t="s">
        <v>9</v>
      </c>
      <c r="P103" t="s">
        <v>1341</v>
      </c>
      <c r="Q103" t="s">
        <v>1950</v>
      </c>
      <c r="R103" t="s">
        <v>1709</v>
      </c>
      <c r="T103" t="s">
        <v>9</v>
      </c>
      <c r="U103"/>
    </row>
    <row r="104" spans="1:22">
      <c r="A104" t="s">
        <v>1472</v>
      </c>
      <c r="B104" t="s">
        <v>1526</v>
      </c>
      <c r="C104" t="s">
        <v>1527</v>
      </c>
      <c r="D104">
        <v>1997</v>
      </c>
      <c r="E104" t="s">
        <v>1528</v>
      </c>
      <c r="F104" t="s">
        <v>9</v>
      </c>
      <c r="G104" t="s">
        <v>9</v>
      </c>
      <c r="H104" s="18" t="s">
        <v>1529</v>
      </c>
      <c r="I104" t="s">
        <v>1530</v>
      </c>
      <c r="J104" t="s">
        <v>9</v>
      </c>
      <c r="K104" t="s">
        <v>9</v>
      </c>
      <c r="L104" t="s">
        <v>8</v>
      </c>
      <c r="M104" t="s">
        <v>9</v>
      </c>
      <c r="N104" t="s">
        <v>9</v>
      </c>
      <c r="P104" t="s">
        <v>1340</v>
      </c>
      <c r="R104" t="s">
        <v>1350</v>
      </c>
      <c r="T104" t="s">
        <v>1340</v>
      </c>
      <c r="U104"/>
      <c r="V104" t="s">
        <v>1727</v>
      </c>
    </row>
    <row r="105" spans="1:22">
      <c r="A105" t="s">
        <v>1484</v>
      </c>
      <c r="B105" t="s">
        <v>1531</v>
      </c>
      <c r="C105" t="s">
        <v>1532</v>
      </c>
      <c r="D105">
        <v>2013</v>
      </c>
      <c r="E105" t="s">
        <v>1498</v>
      </c>
      <c r="F105" t="s">
        <v>9</v>
      </c>
      <c r="G105" t="s">
        <v>9</v>
      </c>
      <c r="H105" s="18" t="s">
        <v>1533</v>
      </c>
      <c r="I105" t="s">
        <v>1472</v>
      </c>
      <c r="J105" t="s">
        <v>9</v>
      </c>
      <c r="K105" t="s">
        <v>9</v>
      </c>
      <c r="L105" t="s">
        <v>8</v>
      </c>
      <c r="M105" t="s">
        <v>9</v>
      </c>
      <c r="N105" t="s">
        <v>9</v>
      </c>
      <c r="P105" t="s">
        <v>1341</v>
      </c>
      <c r="Q105" t="s">
        <v>1951</v>
      </c>
      <c r="R105" t="s">
        <v>1717</v>
      </c>
      <c r="T105" t="s">
        <v>9</v>
      </c>
      <c r="U105"/>
    </row>
    <row r="106" spans="1:22">
      <c r="A106" t="s">
        <v>1472</v>
      </c>
      <c r="B106" t="s">
        <v>1534</v>
      </c>
      <c r="C106" t="s">
        <v>1535</v>
      </c>
      <c r="D106">
        <v>2006</v>
      </c>
      <c r="E106" t="s">
        <v>1536</v>
      </c>
      <c r="F106" t="s">
        <v>9</v>
      </c>
      <c r="G106" t="s">
        <v>9</v>
      </c>
      <c r="H106" s="18" t="s">
        <v>1537</v>
      </c>
      <c r="I106" t="s">
        <v>1472</v>
      </c>
      <c r="J106" t="s">
        <v>9</v>
      </c>
      <c r="K106" t="s">
        <v>9</v>
      </c>
      <c r="L106" t="s">
        <v>8</v>
      </c>
      <c r="M106" t="s">
        <v>9</v>
      </c>
      <c r="N106" t="s">
        <v>9</v>
      </c>
      <c r="P106" t="s">
        <v>1341</v>
      </c>
      <c r="Q106" t="s">
        <v>1951</v>
      </c>
      <c r="R106" t="s">
        <v>1717</v>
      </c>
      <c r="T106" t="s">
        <v>9</v>
      </c>
      <c r="U106"/>
    </row>
    <row r="108" spans="1:22" ht="17" thickBot="1">
      <c r="N108" s="52"/>
      <c r="O108" s="52"/>
      <c r="P108" s="52" t="s">
        <v>1750</v>
      </c>
      <c r="Q108" s="52"/>
      <c r="R108" s="52"/>
      <c r="S108" s="1"/>
      <c r="T108" s="1" t="s">
        <v>1750</v>
      </c>
      <c r="U108" s="1"/>
      <c r="V108" s="1"/>
    </row>
    <row r="109" spans="1:22">
      <c r="N109" s="23"/>
      <c r="O109" s="23"/>
      <c r="P109" s="53">
        <f>COUNTIF(P27:P106, "no")</f>
        <v>63</v>
      </c>
      <c r="Q109" s="54"/>
      <c r="R109" s="55" t="s">
        <v>1341</v>
      </c>
      <c r="T109" s="10">
        <f>COUNTIF(T27:T106, "no")</f>
        <v>7</v>
      </c>
      <c r="U109" s="42"/>
      <c r="V109" s="12" t="s">
        <v>1341</v>
      </c>
    </row>
    <row r="110" spans="1:22" ht="17" thickBot="1">
      <c r="N110" s="23"/>
      <c r="O110" s="23"/>
      <c r="P110" s="56">
        <f>COUNTIF(P27:P106, "yes")</f>
        <v>17</v>
      </c>
      <c r="Q110" s="57"/>
      <c r="R110" s="58" t="s">
        <v>1340</v>
      </c>
      <c r="T110" s="11">
        <f>COUNTIF(T27:T106, "yes")</f>
        <v>10</v>
      </c>
      <c r="U110" s="43"/>
      <c r="V110" s="13" t="s">
        <v>1340</v>
      </c>
    </row>
    <row r="111" spans="1:22" ht="17" thickBot="1">
      <c r="N111" s="23"/>
      <c r="O111" s="23"/>
      <c r="P111" s="59" t="s">
        <v>1399</v>
      </c>
      <c r="Q111" s="59"/>
      <c r="R111" s="23"/>
      <c r="T111" s="67"/>
      <c r="U111" s="67"/>
      <c r="V111" s="68"/>
    </row>
    <row r="112" spans="1:22" ht="17" thickBot="1">
      <c r="N112" s="23"/>
      <c r="O112" s="23"/>
      <c r="P112" s="60">
        <f>COUNTIF(R27:R106, "yes!")</f>
        <v>5</v>
      </c>
      <c r="Q112" s="61"/>
      <c r="R112" s="62" t="s">
        <v>1350</v>
      </c>
      <c r="T112" s="68"/>
      <c r="U112" s="68"/>
      <c r="V112" s="69"/>
    </row>
    <row r="113" spans="14:25">
      <c r="N113" s="23"/>
      <c r="O113" s="23"/>
      <c r="P113" s="23"/>
      <c r="Q113" s="23"/>
      <c r="R113" s="63"/>
      <c r="U113"/>
      <c r="V113" s="26"/>
    </row>
    <row r="114" spans="14:25">
      <c r="N114" s="23"/>
      <c r="O114" s="23"/>
      <c r="P114" s="72">
        <f>COUNTIF(Q13:Q106, R114)</f>
        <v>2</v>
      </c>
      <c r="Q114" s="72"/>
      <c r="R114" s="72" t="s">
        <v>1454</v>
      </c>
      <c r="S114" s="66"/>
      <c r="T114" s="72">
        <f>COUNTIF(U13:U106, V114)</f>
        <v>0</v>
      </c>
      <c r="U114" s="72"/>
      <c r="V114" s="72" t="s">
        <v>1454</v>
      </c>
      <c r="X114" s="1">
        <f>P114+T114</f>
        <v>2</v>
      </c>
      <c r="Y114" s="1" t="s">
        <v>1454</v>
      </c>
    </row>
    <row r="115" spans="14:25">
      <c r="N115" s="23"/>
      <c r="O115" s="23"/>
      <c r="P115" s="35"/>
      <c r="Q115" s="35"/>
      <c r="R115" s="35"/>
      <c r="T115" s="5"/>
      <c r="U115" s="5"/>
      <c r="V115" s="5"/>
    </row>
    <row r="116" spans="14:25">
      <c r="N116" s="52"/>
      <c r="O116" s="23"/>
      <c r="P116" s="23">
        <f>COUNTIF(Q13:Q106, R116)</f>
        <v>36</v>
      </c>
      <c r="Q116" s="23"/>
      <c r="R116" s="64" t="s">
        <v>1950</v>
      </c>
      <c r="T116">
        <f>COUNTIF(U13:U106, V116)</f>
        <v>6</v>
      </c>
      <c r="U116"/>
      <c r="V116" s="28" t="s">
        <v>1950</v>
      </c>
      <c r="X116" s="1">
        <f>P116+T116</f>
        <v>42</v>
      </c>
      <c r="Y116" s="70" t="s">
        <v>1950</v>
      </c>
    </row>
    <row r="117" spans="14:25">
      <c r="N117" s="23"/>
      <c r="O117" s="23"/>
      <c r="P117" s="23">
        <f>COUNTIF(Q13:Q106, R117)</f>
        <v>22</v>
      </c>
      <c r="Q117" s="23"/>
      <c r="R117" s="64" t="s">
        <v>1951</v>
      </c>
      <c r="T117">
        <f>COUNTIF(U13:U106, V117)</f>
        <v>0</v>
      </c>
      <c r="U117"/>
      <c r="V117" s="28" t="s">
        <v>1951</v>
      </c>
      <c r="X117" s="1">
        <f t="shared" ref="X117:X121" si="0">P117+T117</f>
        <v>22</v>
      </c>
      <c r="Y117" s="70" t="s">
        <v>1951</v>
      </c>
    </row>
    <row r="118" spans="14:25">
      <c r="N118" s="23"/>
      <c r="O118" s="23"/>
      <c r="P118" s="23">
        <f>COUNTIF(Q13:Q106, R118)</f>
        <v>7</v>
      </c>
      <c r="Q118" s="23"/>
      <c r="R118" s="64" t="s">
        <v>1952</v>
      </c>
      <c r="T118">
        <f>COUNTIF(U13:U106, V118)</f>
        <v>1</v>
      </c>
      <c r="U118"/>
      <c r="V118" s="28" t="s">
        <v>1952</v>
      </c>
      <c r="X118" s="1">
        <f t="shared" si="0"/>
        <v>8</v>
      </c>
      <c r="Y118" s="70" t="s">
        <v>1952</v>
      </c>
    </row>
    <row r="119" spans="14:25">
      <c r="N119" s="23"/>
      <c r="O119" s="23"/>
      <c r="P119" s="35">
        <f>COUNTIF(Q13:Q106, R119)</f>
        <v>1</v>
      </c>
      <c r="Q119" s="35"/>
      <c r="R119" s="65" t="s">
        <v>1943</v>
      </c>
      <c r="T119" s="5">
        <f>COUNTIF(U13:U106, V119)</f>
        <v>0</v>
      </c>
      <c r="U119" s="5"/>
      <c r="V119" s="29" t="s">
        <v>1943</v>
      </c>
      <c r="X119" s="1">
        <f t="shared" si="0"/>
        <v>1</v>
      </c>
      <c r="Y119" s="71" t="s">
        <v>1943</v>
      </c>
    </row>
    <row r="120" spans="14:25">
      <c r="N120" s="23"/>
      <c r="O120" s="23"/>
      <c r="P120" s="23"/>
      <c r="Q120" s="23"/>
      <c r="R120" s="23"/>
      <c r="U120"/>
    </row>
    <row r="121" spans="14:25">
      <c r="N121" s="23"/>
      <c r="O121" s="23"/>
      <c r="P121" s="23"/>
      <c r="Q121" s="23"/>
      <c r="R121" s="23"/>
      <c r="U121"/>
      <c r="X121" s="1">
        <f>SUM(X116:X119)</f>
        <v>73</v>
      </c>
      <c r="Y121" s="1" t="s">
        <v>1953</v>
      </c>
    </row>
    <row r="122" spans="14:25">
      <c r="X122" s="1">
        <v>11</v>
      </c>
      <c r="Y122" s="1" t="s">
        <v>1955</v>
      </c>
    </row>
    <row r="173" spans="17:17">
      <c r="Q173" s="47"/>
    </row>
    <row r="174" spans="17:17">
      <c r="Q174" s="47"/>
    </row>
    <row r="175" spans="17:17">
      <c r="Q175" s="47"/>
    </row>
    <row r="176" spans="17:17">
      <c r="Q176" s="47"/>
    </row>
    <row r="184" spans="17:17">
      <c r="Q184" s="47"/>
    </row>
    <row r="185" spans="17:17">
      <c r="Q185" s="47"/>
    </row>
    <row r="186" spans="17:17">
      <c r="Q186" s="47"/>
    </row>
    <row r="187" spans="17:17">
      <c r="Q187" s="47"/>
    </row>
    <row r="188" spans="17:17">
      <c r="Q188" s="47"/>
    </row>
  </sheetData>
  <autoFilter ref="T26:V106" xr:uid="{7052A9BC-C5B6-154D-9384-E5A42B724FDD}"/>
  <conditionalFormatting sqref="M12 M19:M106">
    <cfRule type="cellIs" dxfId="72" priority="100" operator="equal">
      <formula>"no"</formula>
    </cfRule>
    <cfRule type="cellIs" dxfId="71" priority="101" operator="equal">
      <formula>"yes"</formula>
    </cfRule>
  </conditionalFormatting>
  <conditionalFormatting sqref="M13:N18 N27:N106">
    <cfRule type="cellIs" dxfId="70" priority="104" operator="equal">
      <formula>"no"</formula>
    </cfRule>
    <cfRule type="cellIs" dxfId="69" priority="105" operator="equal">
      <formula>"yes"</formula>
    </cfRule>
  </conditionalFormatting>
  <conditionalFormatting sqref="P13:Q18 P27:Q27 T27:T106 V29:V30 V38 V57 V65 V68 V74:V75 V93:V94 V104 P124:R125 R142 P149:R175 P28:P34 P35:Q37 Q39:Q41 P38:P43 R43 P44:R46 P54 R54 P55:Q56 P57:P59 Q58:Q59 P60:Q64 P65:P69 Q66:Q67 Q69:Q70 P70:Q73 P74:P82 R75:R82 Q76:Q82 P83:R84 P85:P90 R85:R90 Q86:Q90 P91:R92 P93:P99 R93:R99 Q95:Q99 P100:R103 P104:P106 R104:R106 Q105:Q106 P184:R185 P122:Q123">
    <cfRule type="cellIs" dxfId="68" priority="102" operator="equal">
      <formula>"yes"</formula>
    </cfRule>
    <cfRule type="cellIs" dxfId="67" priority="103" operator="equal">
      <formula>"no"</formula>
    </cfRule>
  </conditionalFormatting>
  <conditionalFormatting sqref="P126:Q149 R137 R140 R145:R149">
    <cfRule type="cellIs" dxfId="66" priority="46" operator="equal">
      <formula>"yes"</formula>
    </cfRule>
    <cfRule type="cellIs" dxfId="65" priority="47" operator="equal">
      <formula>"no"</formula>
    </cfRule>
  </conditionalFormatting>
  <conditionalFormatting sqref="R27:R30 R33:R39 R42 P46:Q53 R57 R60 R63 R65:R66 R68 R70:R74">
    <cfRule type="cellIs" dxfId="53" priority="98" operator="equal">
      <formula>"yes"</formula>
    </cfRule>
    <cfRule type="cellIs" dxfId="52" priority="99" operator="equal">
      <formula>"no"</formula>
    </cfRule>
  </conditionalFormatting>
  <conditionalFormatting sqref="R46">
    <cfRule type="cellIs" dxfId="51" priority="74" operator="equal">
      <formula>"yes"</formula>
    </cfRule>
    <cfRule type="cellIs" dxfId="50" priority="75" operator="equal">
      <formula>"no"</formula>
    </cfRule>
  </conditionalFormatting>
  <conditionalFormatting sqref="R125">
    <cfRule type="cellIs" dxfId="49" priority="42" operator="equal">
      <formula>"yes"</formula>
    </cfRule>
    <cfRule type="cellIs" dxfId="48" priority="43" operator="equal">
      <formula>"no"</formula>
    </cfRule>
  </conditionalFormatting>
  <conditionalFormatting sqref="T13:U13">
    <cfRule type="cellIs" dxfId="46" priority="51" operator="equal">
      <formula>"yes"</formula>
    </cfRule>
  </conditionalFormatting>
  <conditionalFormatting sqref="T13:U18">
    <cfRule type="cellIs" dxfId="45" priority="50" stopIfTrue="1" operator="equal">
      <formula>"n.a."</formula>
    </cfRule>
  </conditionalFormatting>
  <conditionalFormatting sqref="T27:T106 V29:V30 V44 V65 V74">
    <cfRule type="cellIs" dxfId="44" priority="59" operator="equal">
      <formula>"n.a."</formula>
    </cfRule>
  </conditionalFormatting>
  <conditionalFormatting sqref="T27:T106 V29:V30 V57 V65 V68 V74 V93 V104 V44">
    <cfRule type="containsBlanks" dxfId="43" priority="106">
      <formula>LEN(TRIM(T27))=0</formula>
    </cfRule>
  </conditionalFormatting>
  <conditionalFormatting sqref="V27">
    <cfRule type="cellIs" dxfId="42" priority="52" operator="equal">
      <formula>"n.a."</formula>
    </cfRule>
    <cfRule type="cellIs" dxfId="41" priority="53" operator="equal">
      <formula>"yes"</formula>
    </cfRule>
    <cfRule type="cellIs" dxfId="40" priority="54" operator="equal">
      <formula>"no"</formula>
    </cfRule>
    <cfRule type="containsBlanks" dxfId="39" priority="55">
      <formula>LEN(TRIM(V27))=0</formula>
    </cfRule>
  </conditionalFormatting>
  <conditionalFormatting sqref="V42:V44">
    <cfRule type="cellIs" dxfId="38" priority="64" operator="equal">
      <formula>"yes"</formula>
    </cfRule>
    <cfRule type="cellIs" dxfId="37" priority="65" operator="equal">
      <formula>"no"</formula>
    </cfRule>
  </conditionalFormatting>
  <conditionalFormatting sqref="V54">
    <cfRule type="cellIs" dxfId="36" priority="56" operator="equal">
      <formula>"yes"</formula>
    </cfRule>
    <cfRule type="cellIs" dxfId="35" priority="57" operator="equal">
      <formula>"no"</formula>
    </cfRule>
    <cfRule type="containsBlanks" dxfId="34" priority="58">
      <formula>LEN(TRIM(V54))=0</formula>
    </cfRule>
  </conditionalFormatting>
  <conditionalFormatting sqref="V85">
    <cfRule type="cellIs" dxfId="33" priority="62" operator="equal">
      <formula>"yes"</formula>
    </cfRule>
    <cfRule type="cellIs" dxfId="32" priority="63" operator="equal">
      <formula>"no"</formula>
    </cfRule>
  </conditionalFormatting>
  <conditionalFormatting sqref="T108:U113 V116:V117 T116:U120">
    <cfRule type="cellIs" dxfId="29" priority="3" operator="equal">
      <formula>"no"</formula>
    </cfRule>
    <cfRule type="cellIs" dxfId="28" priority="4" operator="equal">
      <formula>"yes"</formula>
    </cfRule>
  </conditionalFormatting>
  <conditionalFormatting sqref="Y116:Y117">
    <cfRule type="cellIs" dxfId="27" priority="1" operator="equal">
      <formula>"no"</formula>
    </cfRule>
    <cfRule type="cellIs" dxfId="26" priority="2" operator="equal">
      <formula>"yes"</formula>
    </cfRule>
  </conditionalFormatting>
  <hyperlinks>
    <hyperlink ref="H13" r:id="rId1" xr:uid="{959E54D2-5F4B-9C40-BE0D-1D5BBFB9A228}"/>
    <hyperlink ref="H14" r:id="rId2" xr:uid="{84FFF512-1F83-5F4E-9B84-A18B579156A5}"/>
    <hyperlink ref="H15" r:id="rId3" xr:uid="{FC61D163-2AE3-7D4E-B5E0-41CAF24DCB26}"/>
    <hyperlink ref="H16" r:id="rId4" xr:uid="{DED50743-0E3F-914C-8324-0E782F338C95}"/>
    <hyperlink ref="H17" r:id="rId5" xr:uid="{E7611755-853E-0C45-9C06-B0B3B6EB9644}"/>
    <hyperlink ref="H18" r:id="rId6" xr:uid="{3DF837F7-47F2-3B4E-9430-0E7B80E9B467}"/>
    <hyperlink ref="H27" r:id="rId7" xr:uid="{2E94EF5B-5118-0A47-8459-0A846BE92E52}"/>
    <hyperlink ref="H28" r:id="rId8" xr:uid="{EEEE499C-35AE-D24B-ADEB-14CE95E902E8}"/>
    <hyperlink ref="H29" r:id="rId9" xr:uid="{A45F994B-3526-9F42-B631-A27E4BAB22DC}"/>
    <hyperlink ref="H30" r:id="rId10" xr:uid="{9CE2C69F-1B4E-BC45-94E2-B5FBC1C0EE77}"/>
    <hyperlink ref="H31" r:id="rId11" xr:uid="{7F7423A6-4DFD-2247-8183-F7EBE28CAD87}"/>
    <hyperlink ref="H44" r:id="rId12" xr:uid="{3BED4F9D-D71B-C44E-BBE9-D47802A097A3}"/>
    <hyperlink ref="H45" r:id="rId13" xr:uid="{21E7AF16-020D-314D-87A3-9D3F3D36ECD6}"/>
    <hyperlink ref="H33" r:id="rId14" xr:uid="{DA3498B2-7CE3-3244-9AA7-8DB7E2626BC1}"/>
    <hyperlink ref="H32" r:id="rId15" xr:uid="{969948D2-BFE4-8F41-9493-203BC38B5796}"/>
    <hyperlink ref="H35" r:id="rId16" xr:uid="{4C645F5D-9DEE-6B42-8092-417D3403C430}"/>
    <hyperlink ref="H34" r:id="rId17" xr:uid="{7118DBC8-0C31-CB4E-BFF8-34E3FB50345B}"/>
    <hyperlink ref="H36" r:id="rId18" xr:uid="{B5EA2BA3-A4E6-7C4D-8074-2E657D7E4AD5}"/>
    <hyperlink ref="H37" r:id="rId19" xr:uid="{2627247D-2D5E-7E4E-ACA9-CC32088BA2C9}"/>
    <hyperlink ref="H38" r:id="rId20" xr:uid="{6B013A3A-CA3A-9D47-AD54-055512D0C22C}"/>
    <hyperlink ref="H39" r:id="rId21" xr:uid="{1845F27D-184F-EE40-893B-95E9AFA899F6}"/>
    <hyperlink ref="H40" r:id="rId22" xr:uid="{2DF45665-3A06-CD43-B6DD-BEF65EE00EAF}"/>
    <hyperlink ref="H41" r:id="rId23" xr:uid="{99EFEB9A-A258-4444-86BF-EE868A07DD94}"/>
    <hyperlink ref="H42" r:id="rId24" xr:uid="{714D58F0-6973-3A4B-A50B-60BD819A90AE}"/>
    <hyperlink ref="H43" r:id="rId25" xr:uid="{633725AB-E3DF-B747-A264-87F27939F988}"/>
    <hyperlink ref="H46" r:id="rId26" xr:uid="{7423E301-B6D9-8C4D-A751-1840EB904645}"/>
    <hyperlink ref="H47" r:id="rId27" xr:uid="{A5968C4B-FEC9-2143-98CF-D210BC8702D6}"/>
    <hyperlink ref="H48" r:id="rId28" xr:uid="{F2F04F58-6097-7841-96F2-6DF56AA0162D}"/>
    <hyperlink ref="H49" r:id="rId29" xr:uid="{A34026A7-9252-3546-A653-8051C4046052}"/>
    <hyperlink ref="H50" r:id="rId30" xr:uid="{B8D66E4B-F7B9-0A46-B339-59EA171C2878}"/>
    <hyperlink ref="H51" r:id="rId31" xr:uid="{44A10BE5-6423-0A4E-A778-9AEBED156EB0}"/>
    <hyperlink ref="H52" r:id="rId32" xr:uid="{B5ECC378-3207-1B41-98DC-873AF45BC9CB}"/>
    <hyperlink ref="H53" r:id="rId33" xr:uid="{C0FE0750-A074-B348-9D7B-E2D53ABBD57A}"/>
    <hyperlink ref="H54" r:id="rId34" xr:uid="{9A8E445F-9307-DB49-BF27-E073029090F8}"/>
    <hyperlink ref="H55" r:id="rId35" xr:uid="{0604EF6F-ECBD-5046-B7A7-17EFF5DB3367}"/>
    <hyperlink ref="H56" r:id="rId36" xr:uid="{4B37F022-AF4F-524D-8373-15479B10D34D}"/>
    <hyperlink ref="H57" r:id="rId37" xr:uid="{70774A06-1675-6148-B239-9FD8FC6A80B6}"/>
    <hyperlink ref="H58" r:id="rId38" xr:uid="{CC7BA85E-A4CC-664F-8C47-CEA1907613AA}"/>
    <hyperlink ref="H59" r:id="rId39" xr:uid="{B63B2579-F092-8F4C-BE7D-34891E35E0BC}"/>
    <hyperlink ref="H60" r:id="rId40" xr:uid="{C2C8DF8D-DE3E-744A-A95A-7913E3F2A558}"/>
    <hyperlink ref="H61" r:id="rId41" xr:uid="{28E46379-69DB-A64A-870C-690631311B0F}"/>
    <hyperlink ref="H62" r:id="rId42" xr:uid="{B3E023A3-6CE8-0D4B-8341-F95CCE30CD2C}"/>
    <hyperlink ref="H63" r:id="rId43" xr:uid="{7DA8BB62-EB98-724D-B2FB-70618DD334DB}"/>
    <hyperlink ref="H64" r:id="rId44" xr:uid="{5942B431-1045-204C-9F34-7A6FA5C1A04B}"/>
    <hyperlink ref="H65" r:id="rId45" xr:uid="{7EE37A15-D9FA-8B43-AD51-3E26969FA5EC}"/>
    <hyperlink ref="H66" r:id="rId46" xr:uid="{1B156E97-513C-6147-8DB5-3C5403F66E72}"/>
    <hyperlink ref="H67" r:id="rId47" xr:uid="{D35A0E98-DE73-1F4A-AC10-41D5EAA64DD1}"/>
    <hyperlink ref="H68" r:id="rId48" xr:uid="{F4905917-D06A-BD48-966B-F3CA7A241720}"/>
    <hyperlink ref="H69" r:id="rId49" xr:uid="{6B110170-BA8A-8845-945F-247542D06C71}"/>
    <hyperlink ref="H70" r:id="rId50" xr:uid="{9E5C70C7-C8A8-0241-96A3-9CDA1E72C804}"/>
    <hyperlink ref="H71" r:id="rId51" xr:uid="{B8ABC6A8-2ECD-EA46-917B-98D05CAABFC1}"/>
    <hyperlink ref="H72" r:id="rId52" xr:uid="{D4C0C4AF-600D-2D4F-B289-EB36BB07B2CD}"/>
    <hyperlink ref="H73" r:id="rId53" xr:uid="{A302F6D0-F24A-0A4F-8C9D-4D4D01F844EB}"/>
    <hyperlink ref="H74" r:id="rId54" xr:uid="{D385A100-2A49-A547-81CA-A79D11C8F998}"/>
    <hyperlink ref="H75" r:id="rId55" xr:uid="{BD500E9B-C666-2149-9231-B941AE0262CB}"/>
    <hyperlink ref="H76" r:id="rId56" xr:uid="{E6B0382A-94D3-8A43-AF11-26E17CA7F4D3}"/>
    <hyperlink ref="H77" r:id="rId57" xr:uid="{6570F113-2F60-424C-8D76-F98579169A11}"/>
    <hyperlink ref="H78" r:id="rId58" xr:uid="{1335FB93-609D-0C4B-88EA-9966978D3A3E}"/>
    <hyperlink ref="H79" r:id="rId59" xr:uid="{9FFAF4B6-5471-9C49-ABB9-E6A46824E0C5}"/>
    <hyperlink ref="H80" r:id="rId60" xr:uid="{A720AC16-EEEA-774C-B2C6-8E1DEE1C5F24}"/>
    <hyperlink ref="H81" r:id="rId61" xr:uid="{4F5535A6-4C00-1348-9420-36FCB5F0AA19}"/>
    <hyperlink ref="H82" r:id="rId62" xr:uid="{17CC5338-3E3C-6242-B4D2-B29126A64AD0}"/>
    <hyperlink ref="H83" r:id="rId63" xr:uid="{19ECFE6E-EC7F-A346-ABF2-21E3BFF8BFE5}"/>
    <hyperlink ref="H84" r:id="rId64" xr:uid="{C9E596B1-7508-2245-B061-939A3F8C6300}"/>
    <hyperlink ref="H85" r:id="rId65" xr:uid="{025B21CE-E0DE-C342-A152-E6F4CB360FE1}"/>
    <hyperlink ref="H86" r:id="rId66" xr:uid="{25507938-D9AA-1C40-BE32-1DF3D0F3C781}"/>
    <hyperlink ref="H87" r:id="rId67" xr:uid="{AD913CE6-BE30-694F-AB69-1785029264FD}"/>
    <hyperlink ref="H88" r:id="rId68" xr:uid="{927AB3D1-6526-E943-AD06-5D780CF493BB}"/>
    <hyperlink ref="H89" r:id="rId69" xr:uid="{2E1F6615-8BD6-DB4D-9814-BA283E753F2E}"/>
    <hyperlink ref="H90" r:id="rId70" xr:uid="{48AE5D04-88BC-9E49-BABE-6985EFC237D0}"/>
    <hyperlink ref="H91" r:id="rId71" xr:uid="{FDFF837A-3B4B-5A49-8442-78EE8106E27B}"/>
    <hyperlink ref="H92" r:id="rId72" xr:uid="{ABF8EE88-C321-4C43-8B98-3F68F60C71A4}"/>
    <hyperlink ref="H93" r:id="rId73" xr:uid="{9D6D00BE-2030-9F40-9D0D-A1245FD3315F}"/>
    <hyperlink ref="H94" r:id="rId74" xr:uid="{88A2B13A-11D8-8747-A026-63F299991985}"/>
    <hyperlink ref="H95" r:id="rId75" xr:uid="{AE1B26E8-67CD-B049-A86C-48A061ED9CC5}"/>
    <hyperlink ref="H96" r:id="rId76" xr:uid="{1DDBA016-4497-5C47-8B05-DE9612E286A4}"/>
    <hyperlink ref="H97" r:id="rId77" xr:uid="{296F2E9A-3BEB-6944-B826-1C82E27BC352}"/>
    <hyperlink ref="H98" r:id="rId78" xr:uid="{591282B4-C47A-5440-A1AE-472B3549918A}"/>
    <hyperlink ref="H99" r:id="rId79" xr:uid="{F01F2BA8-EE29-424E-8A41-776105C0216D}"/>
    <hyperlink ref="H100" r:id="rId80" xr:uid="{C5A8CF18-22EE-CD4E-AB16-7F9A51CB9050}"/>
    <hyperlink ref="H101" r:id="rId81" xr:uid="{B2438B6A-6673-A242-AFAC-6821F73B839B}"/>
    <hyperlink ref="H102" r:id="rId82" xr:uid="{6D2A3CF5-83A9-154A-836C-6305222DB54F}"/>
    <hyperlink ref="H103" r:id="rId83" xr:uid="{BA709689-58FC-C14F-B7A9-04FB00478177}"/>
    <hyperlink ref="H104" r:id="rId84" xr:uid="{F48E7D75-5B8F-C640-BFE3-0BFA28C125EA}"/>
    <hyperlink ref="H105" r:id="rId85" xr:uid="{748FBA1A-FCDD-9A44-A0B1-445F9421FD37}"/>
    <hyperlink ref="H106" r:id="rId86" xr:uid="{374369E1-5FF6-1541-89EA-72E1AA6A88C7}"/>
    <hyperlink ref="A21" r:id="rId87" xr:uid="{B9D53965-3067-3D49-B28B-F7CB043BFE2A}"/>
    <hyperlink ref="A2" r:id="rId88" xr:uid="{F274A181-180E-134B-8F54-51EA09A14213}"/>
  </hyperlink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B3362-9EDF-DC48-A863-95C48E6669E1}">
  <dimension ref="A1:Q7"/>
  <sheetViews>
    <sheetView workbookViewId="0">
      <selection activeCell="J15" sqref="J15"/>
    </sheetView>
  </sheetViews>
  <sheetFormatPr baseColWidth="10" defaultRowHeight="16"/>
  <sheetData>
    <row r="1" spans="1:17" s="7" customFormat="1">
      <c r="A1" s="7" t="s">
        <v>3</v>
      </c>
      <c r="B1" s="7" t="s">
        <v>776</v>
      </c>
      <c r="C1" s="7" t="s">
        <v>767</v>
      </c>
      <c r="D1" s="7" t="s">
        <v>768</v>
      </c>
      <c r="E1" s="7" t="s">
        <v>769</v>
      </c>
      <c r="F1" s="7" t="s">
        <v>770</v>
      </c>
      <c r="G1" s="7" t="s">
        <v>771</v>
      </c>
      <c r="H1" s="7" t="s">
        <v>1338</v>
      </c>
      <c r="I1" s="7" t="s">
        <v>772</v>
      </c>
      <c r="J1" s="7" t="s">
        <v>773</v>
      </c>
      <c r="K1" s="7" t="s">
        <v>774</v>
      </c>
      <c r="L1" s="7" t="s">
        <v>775</v>
      </c>
      <c r="M1" s="7" t="s">
        <v>1436</v>
      </c>
      <c r="N1" s="7" t="s">
        <v>1349</v>
      </c>
      <c r="P1" s="7" t="s">
        <v>1437</v>
      </c>
      <c r="Q1" s="7" t="s">
        <v>1349</v>
      </c>
    </row>
    <row r="2" spans="1:17">
      <c r="A2" t="s">
        <v>1336</v>
      </c>
      <c r="B2" t="s">
        <v>778</v>
      </c>
      <c r="C2" s="4" t="s">
        <v>777</v>
      </c>
      <c r="D2" s="4">
        <v>2023</v>
      </c>
      <c r="E2" s="4" t="s">
        <v>1964</v>
      </c>
      <c r="F2" t="s">
        <v>9</v>
      </c>
      <c r="G2" t="s">
        <v>9</v>
      </c>
      <c r="H2" s="4" t="s">
        <v>10</v>
      </c>
      <c r="I2" t="s">
        <v>9</v>
      </c>
      <c r="J2" t="s">
        <v>9</v>
      </c>
      <c r="K2" t="s">
        <v>9</v>
      </c>
      <c r="L2" t="s">
        <v>1339</v>
      </c>
      <c r="M2" t="s">
        <v>1340</v>
      </c>
    </row>
    <row r="3" spans="1:17">
      <c r="B3" t="s">
        <v>778</v>
      </c>
      <c r="C3" s="4" t="s">
        <v>777</v>
      </c>
      <c r="D3" s="4">
        <v>2023</v>
      </c>
      <c r="E3" s="4" t="s">
        <v>1965</v>
      </c>
      <c r="F3" t="s">
        <v>9</v>
      </c>
      <c r="G3" t="s">
        <v>9</v>
      </c>
      <c r="H3" s="4" t="s">
        <v>1956</v>
      </c>
      <c r="I3" t="s">
        <v>9</v>
      </c>
      <c r="J3" t="s">
        <v>9</v>
      </c>
      <c r="K3" t="s">
        <v>9</v>
      </c>
      <c r="L3" t="s">
        <v>1339</v>
      </c>
      <c r="M3" t="s">
        <v>1340</v>
      </c>
    </row>
    <row r="4" spans="1:17">
      <c r="B4" t="s">
        <v>778</v>
      </c>
      <c r="C4" s="4" t="s">
        <v>777</v>
      </c>
      <c r="D4" s="4">
        <v>2023</v>
      </c>
      <c r="E4" s="4" t="s">
        <v>1966</v>
      </c>
      <c r="F4" t="s">
        <v>9</v>
      </c>
      <c r="G4" t="s">
        <v>9</v>
      </c>
      <c r="H4" s="4" t="s">
        <v>1957</v>
      </c>
      <c r="I4" t="s">
        <v>9</v>
      </c>
      <c r="J4" t="s">
        <v>9</v>
      </c>
      <c r="K4" t="s">
        <v>9</v>
      </c>
      <c r="L4" t="s">
        <v>1339</v>
      </c>
      <c r="M4" t="s">
        <v>1340</v>
      </c>
    </row>
    <row r="5" spans="1:17">
      <c r="B5" t="s">
        <v>778</v>
      </c>
      <c r="C5" s="4" t="s">
        <v>777</v>
      </c>
      <c r="D5" s="4">
        <v>2023</v>
      </c>
      <c r="E5" s="4" t="s">
        <v>1967</v>
      </c>
      <c r="F5" t="s">
        <v>9</v>
      </c>
      <c r="G5" t="s">
        <v>9</v>
      </c>
      <c r="H5" s="4" t="s">
        <v>1958</v>
      </c>
      <c r="I5" t="s">
        <v>9</v>
      </c>
      <c r="J5" t="s">
        <v>9</v>
      </c>
      <c r="K5" t="s">
        <v>9</v>
      </c>
      <c r="L5" t="s">
        <v>1339</v>
      </c>
      <c r="M5" t="s">
        <v>1340</v>
      </c>
    </row>
    <row r="6" spans="1:17">
      <c r="B6" t="s">
        <v>778</v>
      </c>
      <c r="C6" s="4" t="s">
        <v>777</v>
      </c>
      <c r="D6" s="4">
        <v>2023</v>
      </c>
      <c r="E6" s="4" t="s">
        <v>1968</v>
      </c>
      <c r="F6" t="s">
        <v>9</v>
      </c>
      <c r="G6" t="s">
        <v>9</v>
      </c>
      <c r="H6" s="4" t="s">
        <v>1959</v>
      </c>
      <c r="I6" t="s">
        <v>9</v>
      </c>
      <c r="J6" t="s">
        <v>9</v>
      </c>
      <c r="K6" t="s">
        <v>9</v>
      </c>
      <c r="L6" t="s">
        <v>1339</v>
      </c>
      <c r="M6" t="s">
        <v>1340</v>
      </c>
    </row>
    <row r="7" spans="1:17" s="5" customFormat="1">
      <c r="B7" s="5" t="s">
        <v>778</v>
      </c>
      <c r="C7" s="6" t="s">
        <v>777</v>
      </c>
      <c r="D7" s="6">
        <v>2023</v>
      </c>
      <c r="E7" s="5" t="s">
        <v>779</v>
      </c>
      <c r="F7" s="5" t="s">
        <v>9</v>
      </c>
      <c r="G7" s="5" t="s">
        <v>9</v>
      </c>
      <c r="H7" s="6" t="s">
        <v>11</v>
      </c>
      <c r="I7" s="5" t="s">
        <v>9</v>
      </c>
      <c r="J7" s="5" t="s">
        <v>9</v>
      </c>
      <c r="K7" s="5" t="s">
        <v>9</v>
      </c>
      <c r="L7" s="5" t="s">
        <v>1339</v>
      </c>
      <c r="M7" s="5" t="s">
        <v>1340</v>
      </c>
    </row>
  </sheetData>
  <conditionalFormatting sqref="M1:M7">
    <cfRule type="cellIs" dxfId="25" priority="1" operator="equal">
      <formula>"no"</formula>
    </cfRule>
    <cfRule type="cellIs" dxfId="24" priority="2" operator="equal">
      <formula>"yes"</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5E884-1182-3C42-A2EF-254A4F3ECF42}">
  <dimension ref="A1:AC64"/>
  <sheetViews>
    <sheetView zoomScale="103" workbookViewId="0">
      <selection activeCell="I61" sqref="I61"/>
    </sheetView>
  </sheetViews>
  <sheetFormatPr baseColWidth="10" defaultRowHeight="16"/>
  <cols>
    <col min="1" max="1" width="3.1640625" bestFit="1" customWidth="1"/>
    <col min="2" max="2" width="19.5" customWidth="1"/>
    <col min="4" max="4" width="64.6640625" customWidth="1"/>
    <col min="6" max="6" width="10.83203125" customWidth="1"/>
    <col min="10" max="13" width="10.83203125" customWidth="1"/>
    <col min="14" max="14" width="10.83203125" style="32" customWidth="1"/>
    <col min="15" max="15" width="65.33203125" customWidth="1"/>
    <col min="16" max="16" width="10.83203125" style="32"/>
    <col min="17" max="21" width="20.1640625" customWidth="1"/>
  </cols>
  <sheetData>
    <row r="1" spans="1:29" s="5" customFormat="1">
      <c r="B1" s="7" t="s">
        <v>3</v>
      </c>
      <c r="C1" s="7" t="s">
        <v>776</v>
      </c>
      <c r="D1" s="7" t="s">
        <v>767</v>
      </c>
      <c r="E1" s="7" t="s">
        <v>768</v>
      </c>
      <c r="F1" s="7" t="s">
        <v>769</v>
      </c>
      <c r="G1" s="7" t="s">
        <v>770</v>
      </c>
      <c r="H1" s="7" t="s">
        <v>771</v>
      </c>
      <c r="I1" s="7" t="s">
        <v>1338</v>
      </c>
      <c r="J1" s="7" t="s">
        <v>772</v>
      </c>
      <c r="K1" s="7" t="s">
        <v>773</v>
      </c>
      <c r="L1" s="7" t="s">
        <v>774</v>
      </c>
      <c r="M1" s="7" t="s">
        <v>775</v>
      </c>
      <c r="N1" s="7"/>
      <c r="O1" s="7" t="s">
        <v>1843</v>
      </c>
      <c r="Q1" s="7" t="s">
        <v>0</v>
      </c>
      <c r="R1" s="7" t="s">
        <v>1</v>
      </c>
      <c r="S1" s="7" t="s">
        <v>2</v>
      </c>
      <c r="T1" s="7" t="s">
        <v>1890</v>
      </c>
      <c r="U1" s="7" t="s">
        <v>4</v>
      </c>
      <c r="V1" s="7" t="s">
        <v>1937</v>
      </c>
      <c r="W1" s="7"/>
      <c r="X1" s="7" t="s">
        <v>1938</v>
      </c>
    </row>
    <row r="2" spans="1:29">
      <c r="A2">
        <v>1</v>
      </c>
      <c r="B2" t="s">
        <v>1842</v>
      </c>
      <c r="C2" t="s">
        <v>13</v>
      </c>
      <c r="D2" s="47" t="s">
        <v>145</v>
      </c>
      <c r="E2">
        <v>2020</v>
      </c>
      <c r="F2" t="s">
        <v>830</v>
      </c>
      <c r="G2">
        <v>40</v>
      </c>
      <c r="H2" t="s">
        <v>980</v>
      </c>
      <c r="I2" s="18" t="s">
        <v>276</v>
      </c>
      <c r="J2" t="s">
        <v>409</v>
      </c>
      <c r="K2" t="s">
        <v>410</v>
      </c>
      <c r="L2" t="s">
        <v>411</v>
      </c>
      <c r="M2" t="s">
        <v>765</v>
      </c>
      <c r="N2" s="32" t="s">
        <v>1850</v>
      </c>
      <c r="O2" t="s">
        <v>1736</v>
      </c>
      <c r="P2" s="32" t="s">
        <v>1850</v>
      </c>
      <c r="Q2" t="s">
        <v>1866</v>
      </c>
      <c r="R2" t="s">
        <v>1855</v>
      </c>
      <c r="S2" t="s">
        <v>1855</v>
      </c>
      <c r="T2" t="s">
        <v>1341</v>
      </c>
      <c r="U2" t="s">
        <v>1857</v>
      </c>
      <c r="V2" t="s">
        <v>1925</v>
      </c>
      <c r="X2" t="s">
        <v>1939</v>
      </c>
    </row>
    <row r="3" spans="1:29">
      <c r="A3">
        <v>2</v>
      </c>
      <c r="B3" t="s">
        <v>1842</v>
      </c>
      <c r="C3" t="s">
        <v>16</v>
      </c>
      <c r="D3" s="47" t="s">
        <v>148</v>
      </c>
      <c r="E3">
        <v>2021</v>
      </c>
      <c r="F3" t="s">
        <v>833</v>
      </c>
      <c r="G3">
        <v>17</v>
      </c>
      <c r="H3" t="s">
        <v>983</v>
      </c>
      <c r="I3" s="18" t="s">
        <v>279</v>
      </c>
      <c r="J3" t="s">
        <v>416</v>
      </c>
      <c r="K3" t="s">
        <v>417</v>
      </c>
      <c r="L3" t="s">
        <v>418</v>
      </c>
      <c r="M3" t="s">
        <v>765</v>
      </c>
      <c r="N3" s="32" t="s">
        <v>1850</v>
      </c>
      <c r="O3" t="s">
        <v>1738</v>
      </c>
      <c r="P3" s="32" t="s">
        <v>1850</v>
      </c>
      <c r="Q3" s="23" t="s">
        <v>1866</v>
      </c>
      <c r="R3" t="s">
        <v>1855</v>
      </c>
      <c r="S3" t="s">
        <v>1854</v>
      </c>
      <c r="T3" t="s">
        <v>1341</v>
      </c>
      <c r="U3" t="s">
        <v>1858</v>
      </c>
      <c r="V3" t="s">
        <v>1924</v>
      </c>
      <c r="X3" t="s">
        <v>1939</v>
      </c>
      <c r="AA3" s="36" t="s">
        <v>1925</v>
      </c>
      <c r="AB3" s="37">
        <f>COUNTIF($V$2:$W$64,AA3)</f>
        <v>13</v>
      </c>
      <c r="AC3" t="s">
        <v>1933</v>
      </c>
    </row>
    <row r="4" spans="1:29">
      <c r="A4">
        <v>3</v>
      </c>
      <c r="B4" t="s">
        <v>1842</v>
      </c>
      <c r="C4" t="s">
        <v>18</v>
      </c>
      <c r="D4" s="47" t="s">
        <v>150</v>
      </c>
      <c r="E4">
        <v>2023</v>
      </c>
      <c r="F4" t="s">
        <v>835</v>
      </c>
      <c r="G4">
        <v>2</v>
      </c>
      <c r="H4" t="s">
        <v>985</v>
      </c>
      <c r="I4" s="18" t="s">
        <v>281</v>
      </c>
      <c r="J4" t="s">
        <v>421</v>
      </c>
      <c r="K4" t="s">
        <v>422</v>
      </c>
      <c r="L4" t="s">
        <v>423</v>
      </c>
      <c r="M4" t="s">
        <v>765</v>
      </c>
      <c r="N4" s="32" t="s">
        <v>1850</v>
      </c>
      <c r="O4" t="s">
        <v>1740</v>
      </c>
      <c r="P4" s="32" t="s">
        <v>1850</v>
      </c>
      <c r="Q4" t="s">
        <v>1859</v>
      </c>
      <c r="R4" t="s">
        <v>1854</v>
      </c>
      <c r="S4" t="s">
        <v>1854</v>
      </c>
      <c r="T4" t="s">
        <v>1340</v>
      </c>
      <c r="U4" t="s">
        <v>1944</v>
      </c>
      <c r="V4" t="s">
        <v>1924</v>
      </c>
      <c r="X4" t="s">
        <v>1940</v>
      </c>
      <c r="AA4" s="38" t="s">
        <v>1928</v>
      </c>
      <c r="AB4" s="39">
        <f t="shared" ref="AB4:AB7" si="0">COUNTIF($V$2:$W$64,AA4)</f>
        <v>0</v>
      </c>
    </row>
    <row r="5" spans="1:29">
      <c r="A5">
        <v>4</v>
      </c>
      <c r="B5" t="s">
        <v>1842</v>
      </c>
      <c r="C5" t="s">
        <v>27</v>
      </c>
      <c r="D5" s="47" t="s">
        <v>159</v>
      </c>
      <c r="E5">
        <v>2019</v>
      </c>
      <c r="F5" t="s">
        <v>845</v>
      </c>
      <c r="G5">
        <v>32</v>
      </c>
      <c r="H5" t="s">
        <v>999</v>
      </c>
      <c r="I5" s="18" t="s">
        <v>290</v>
      </c>
      <c r="J5" t="s">
        <v>445</v>
      </c>
      <c r="K5" t="s">
        <v>446</v>
      </c>
      <c r="L5" t="s">
        <v>447</v>
      </c>
      <c r="M5" t="s">
        <v>765</v>
      </c>
      <c r="N5" s="32" t="s">
        <v>1850</v>
      </c>
      <c r="O5" t="s">
        <v>1745</v>
      </c>
      <c r="P5" s="32" t="s">
        <v>1850</v>
      </c>
      <c r="Q5" t="s">
        <v>1859</v>
      </c>
      <c r="R5" t="s">
        <v>1854</v>
      </c>
      <c r="S5" t="s">
        <v>1854</v>
      </c>
      <c r="T5" t="s">
        <v>1340</v>
      </c>
      <c r="U5" t="s">
        <v>1861</v>
      </c>
      <c r="V5" t="s">
        <v>1851</v>
      </c>
      <c r="X5" t="s">
        <v>1939</v>
      </c>
      <c r="AA5" s="38" t="s">
        <v>1851</v>
      </c>
      <c r="AB5" s="39">
        <f>COUNTIF($V$2:$W$64,AA5)</f>
        <v>15</v>
      </c>
      <c r="AC5" t="s">
        <v>1936</v>
      </c>
    </row>
    <row r="6" spans="1:29">
      <c r="A6">
        <v>5</v>
      </c>
      <c r="B6" t="s">
        <v>1842</v>
      </c>
      <c r="C6" t="s">
        <v>29</v>
      </c>
      <c r="D6" s="47" t="s">
        <v>161</v>
      </c>
      <c r="E6">
        <v>2022</v>
      </c>
      <c r="F6" t="s">
        <v>847</v>
      </c>
      <c r="G6">
        <v>3</v>
      </c>
      <c r="H6" t="s">
        <v>1001</v>
      </c>
      <c r="I6" s="20" t="s">
        <v>292</v>
      </c>
      <c r="J6" t="s">
        <v>450</v>
      </c>
      <c r="K6" t="s">
        <v>451</v>
      </c>
      <c r="L6" t="s">
        <v>452</v>
      </c>
      <c r="M6" t="s">
        <v>765</v>
      </c>
      <c r="N6" s="32" t="s">
        <v>1850</v>
      </c>
      <c r="O6" t="s">
        <v>1747</v>
      </c>
      <c r="P6" s="32" t="s">
        <v>1850</v>
      </c>
      <c r="Q6" t="s">
        <v>1859</v>
      </c>
      <c r="R6" t="s">
        <v>1855</v>
      </c>
      <c r="S6" t="s">
        <v>1855</v>
      </c>
      <c r="T6" t="s">
        <v>1340</v>
      </c>
      <c r="U6" t="s">
        <v>1860</v>
      </c>
      <c r="V6" t="s">
        <v>1924</v>
      </c>
      <c r="X6" t="s">
        <v>1940</v>
      </c>
      <c r="AA6" s="38" t="s">
        <v>1927</v>
      </c>
      <c r="AB6" s="39">
        <f t="shared" si="0"/>
        <v>2</v>
      </c>
      <c r="AC6" t="s">
        <v>1934</v>
      </c>
    </row>
    <row r="7" spans="1:29">
      <c r="A7">
        <v>6</v>
      </c>
      <c r="B7" t="s">
        <v>1842</v>
      </c>
      <c r="C7" t="s">
        <v>36</v>
      </c>
      <c r="D7" s="47" t="s">
        <v>168</v>
      </c>
      <c r="E7">
        <v>2022</v>
      </c>
      <c r="F7" t="s">
        <v>835</v>
      </c>
      <c r="G7">
        <v>11</v>
      </c>
      <c r="H7" t="s">
        <v>1012</v>
      </c>
      <c r="I7" s="34" t="s">
        <v>299</v>
      </c>
      <c r="J7" t="s">
        <v>468</v>
      </c>
      <c r="K7" t="s">
        <v>469</v>
      </c>
      <c r="L7" t="s">
        <v>470</v>
      </c>
      <c r="M7" t="s">
        <v>765</v>
      </c>
      <c r="N7" s="32" t="s">
        <v>1850</v>
      </c>
      <c r="O7" t="s">
        <v>1931</v>
      </c>
      <c r="P7" s="32" t="s">
        <v>1850</v>
      </c>
      <c r="Q7" t="s">
        <v>1859</v>
      </c>
      <c r="R7" t="s">
        <v>1854</v>
      </c>
      <c r="S7" t="s">
        <v>1854</v>
      </c>
      <c r="T7" t="s">
        <v>1340</v>
      </c>
      <c r="U7" t="s">
        <v>1862</v>
      </c>
      <c r="V7" t="s">
        <v>1851</v>
      </c>
      <c r="X7" t="s">
        <v>1939</v>
      </c>
      <c r="AA7" s="38" t="s">
        <v>1924</v>
      </c>
      <c r="AB7" s="39">
        <f t="shared" si="0"/>
        <v>11</v>
      </c>
      <c r="AC7" t="s">
        <v>1932</v>
      </c>
    </row>
    <row r="8" spans="1:29">
      <c r="A8">
        <v>7</v>
      </c>
      <c r="B8" t="s">
        <v>1842</v>
      </c>
      <c r="C8" t="s">
        <v>38</v>
      </c>
      <c r="D8" s="47" t="s">
        <v>170</v>
      </c>
      <c r="E8">
        <v>2022</v>
      </c>
      <c r="F8" t="s">
        <v>854</v>
      </c>
      <c r="G8">
        <v>6</v>
      </c>
      <c r="H8" t="s">
        <v>1014</v>
      </c>
      <c r="I8" s="18" t="s">
        <v>301</v>
      </c>
      <c r="J8" t="s">
        <v>474</v>
      </c>
      <c r="K8" t="s">
        <v>475</v>
      </c>
      <c r="L8" t="s">
        <v>476</v>
      </c>
      <c r="M8" t="s">
        <v>765</v>
      </c>
      <c r="N8" s="32" t="s">
        <v>1850</v>
      </c>
      <c r="O8" t="s">
        <v>1751</v>
      </c>
      <c r="P8" s="32" t="s">
        <v>1850</v>
      </c>
      <c r="Q8" s="23" t="s">
        <v>1866</v>
      </c>
      <c r="R8" t="s">
        <v>1855</v>
      </c>
      <c r="S8" t="s">
        <v>1854</v>
      </c>
      <c r="T8" t="s">
        <v>1341</v>
      </c>
      <c r="U8" t="s">
        <v>1863</v>
      </c>
      <c r="V8" t="s">
        <v>1926</v>
      </c>
      <c r="X8" t="s">
        <v>1939</v>
      </c>
      <c r="AA8" s="40" t="s">
        <v>1926</v>
      </c>
      <c r="AB8" s="41">
        <f>COUNTIF($V$2:$W$64,AA8)</f>
        <v>6</v>
      </c>
      <c r="AC8" t="s">
        <v>1935</v>
      </c>
    </row>
    <row r="9" spans="1:29">
      <c r="A9">
        <v>8</v>
      </c>
      <c r="B9" t="s">
        <v>1842</v>
      </c>
      <c r="C9" t="s">
        <v>39</v>
      </c>
      <c r="D9" s="47" t="s">
        <v>171</v>
      </c>
      <c r="E9">
        <v>2022</v>
      </c>
      <c r="F9" t="s">
        <v>855</v>
      </c>
      <c r="G9">
        <v>2</v>
      </c>
      <c r="H9" t="s">
        <v>1015</v>
      </c>
      <c r="I9" t="s">
        <v>302</v>
      </c>
      <c r="J9" t="s">
        <v>477</v>
      </c>
      <c r="K9" t="s">
        <v>478</v>
      </c>
      <c r="L9" t="s">
        <v>479</v>
      </c>
      <c r="M9" t="s">
        <v>765</v>
      </c>
      <c r="N9" s="32" t="s">
        <v>1850</v>
      </c>
      <c r="O9" t="s">
        <v>1752</v>
      </c>
      <c r="P9" s="32" t="s">
        <v>1850</v>
      </c>
      <c r="Q9" t="s">
        <v>1859</v>
      </c>
      <c r="R9" t="s">
        <v>1854</v>
      </c>
      <c r="S9" t="s">
        <v>1854</v>
      </c>
      <c r="T9" t="s">
        <v>1341</v>
      </c>
      <c r="U9" t="s">
        <v>1945</v>
      </c>
      <c r="V9" t="s">
        <v>1925</v>
      </c>
      <c r="X9" t="s">
        <v>1939</v>
      </c>
      <c r="AA9" t="s">
        <v>1929</v>
      </c>
    </row>
    <row r="10" spans="1:29">
      <c r="A10">
        <v>9</v>
      </c>
      <c r="B10" t="s">
        <v>1842</v>
      </c>
      <c r="C10" t="s">
        <v>40</v>
      </c>
      <c r="D10" s="47" t="s">
        <v>172</v>
      </c>
      <c r="E10">
        <v>2023</v>
      </c>
      <c r="F10" t="s">
        <v>844</v>
      </c>
      <c r="G10">
        <v>0</v>
      </c>
      <c r="H10" t="s">
        <v>1016</v>
      </c>
      <c r="I10" t="s">
        <v>303</v>
      </c>
      <c r="J10" t="s">
        <v>480</v>
      </c>
      <c r="K10" t="s">
        <v>481</v>
      </c>
      <c r="L10" t="s">
        <v>482</v>
      </c>
      <c r="M10" t="s">
        <v>765</v>
      </c>
      <c r="N10" s="32" t="s">
        <v>1850</v>
      </c>
      <c r="O10" t="s">
        <v>1753</v>
      </c>
      <c r="P10" s="32" t="s">
        <v>1850</v>
      </c>
      <c r="Q10" t="s">
        <v>1865</v>
      </c>
      <c r="R10" t="s">
        <v>1855</v>
      </c>
      <c r="S10" t="s">
        <v>1854</v>
      </c>
      <c r="T10" t="s">
        <v>1340</v>
      </c>
      <c r="U10" t="s">
        <v>1864</v>
      </c>
      <c r="V10" t="s">
        <v>1851</v>
      </c>
      <c r="X10" t="s">
        <v>1939</v>
      </c>
      <c r="AA10" t="s">
        <v>1930</v>
      </c>
    </row>
    <row r="11" spans="1:29" s="5" customFormat="1">
      <c r="A11" s="5">
        <v>10</v>
      </c>
      <c r="B11" s="5" t="s">
        <v>1842</v>
      </c>
      <c r="C11" s="5" t="s">
        <v>42</v>
      </c>
      <c r="D11" s="48" t="s">
        <v>174</v>
      </c>
      <c r="E11" s="5">
        <v>2022</v>
      </c>
      <c r="F11" s="5" t="s">
        <v>851</v>
      </c>
      <c r="G11" s="5">
        <v>0</v>
      </c>
      <c r="H11" s="5" t="s">
        <v>1018</v>
      </c>
      <c r="I11" s="5" t="s">
        <v>305</v>
      </c>
      <c r="J11" s="5" t="s">
        <v>486</v>
      </c>
      <c r="K11" s="5" t="s">
        <v>487</v>
      </c>
      <c r="L11" s="5" t="s">
        <v>488</v>
      </c>
      <c r="M11" s="5" t="s">
        <v>765</v>
      </c>
      <c r="N11" s="33" t="s">
        <v>1850</v>
      </c>
      <c r="O11" s="5" t="s">
        <v>1754</v>
      </c>
      <c r="P11" s="33" t="s">
        <v>1850</v>
      </c>
      <c r="Q11" s="5" t="s">
        <v>1859</v>
      </c>
      <c r="R11" s="5" t="s">
        <v>1854</v>
      </c>
      <c r="S11" s="5" t="s">
        <v>1854</v>
      </c>
      <c r="T11" s="5" t="s">
        <v>1340</v>
      </c>
      <c r="U11" s="5" t="s">
        <v>1946</v>
      </c>
      <c r="V11" s="5" t="s">
        <v>1926</v>
      </c>
      <c r="X11" s="5" t="s">
        <v>1939</v>
      </c>
    </row>
    <row r="12" spans="1:29">
      <c r="A12">
        <v>11</v>
      </c>
      <c r="B12" t="s">
        <v>1842</v>
      </c>
      <c r="C12" t="s">
        <v>44</v>
      </c>
      <c r="D12" s="47" t="s">
        <v>176</v>
      </c>
      <c r="E12">
        <v>2023</v>
      </c>
      <c r="F12" t="s">
        <v>833</v>
      </c>
      <c r="G12">
        <v>3</v>
      </c>
      <c r="H12" t="s">
        <v>1019</v>
      </c>
      <c r="I12" s="18" t="s">
        <v>307</v>
      </c>
      <c r="J12" t="s">
        <v>492</v>
      </c>
      <c r="K12" t="s">
        <v>493</v>
      </c>
      <c r="L12" t="s">
        <v>494</v>
      </c>
      <c r="M12" t="s">
        <v>765</v>
      </c>
      <c r="N12" s="32" t="s">
        <v>1850</v>
      </c>
      <c r="O12" t="s">
        <v>1755</v>
      </c>
      <c r="P12" s="32" t="s">
        <v>1850</v>
      </c>
      <c r="Q12" s="23" t="s">
        <v>1866</v>
      </c>
      <c r="R12" t="s">
        <v>1854</v>
      </c>
      <c r="S12" t="s">
        <v>1854</v>
      </c>
      <c r="T12" t="s">
        <v>1341</v>
      </c>
      <c r="U12" t="s">
        <v>1867</v>
      </c>
      <c r="V12" t="s">
        <v>1925</v>
      </c>
      <c r="X12" t="s">
        <v>1939</v>
      </c>
    </row>
    <row r="13" spans="1:29">
      <c r="A13">
        <v>12</v>
      </c>
      <c r="B13" t="s">
        <v>1842</v>
      </c>
      <c r="C13" t="s">
        <v>45</v>
      </c>
      <c r="D13" s="47" t="s">
        <v>177</v>
      </c>
      <c r="E13">
        <v>2023</v>
      </c>
      <c r="F13" t="s">
        <v>857</v>
      </c>
      <c r="G13">
        <v>0</v>
      </c>
      <c r="H13" t="s">
        <v>1020</v>
      </c>
      <c r="I13" s="18" t="s">
        <v>308</v>
      </c>
      <c r="J13" t="s">
        <v>495</v>
      </c>
      <c r="K13" t="s">
        <v>496</v>
      </c>
      <c r="L13" t="s">
        <v>497</v>
      </c>
      <c r="M13" t="s">
        <v>765</v>
      </c>
      <c r="N13" s="32" t="s">
        <v>1850</v>
      </c>
      <c r="O13" t="s">
        <v>1350</v>
      </c>
      <c r="P13" s="32" t="s">
        <v>1850</v>
      </c>
      <c r="Q13" t="s">
        <v>1869</v>
      </c>
      <c r="R13" t="s">
        <v>1856</v>
      </c>
      <c r="S13" t="s">
        <v>1855</v>
      </c>
      <c r="T13" t="s">
        <v>1341</v>
      </c>
      <c r="U13" t="s">
        <v>1868</v>
      </c>
      <c r="V13" t="s">
        <v>1926</v>
      </c>
      <c r="X13" t="s">
        <v>1939</v>
      </c>
      <c r="AA13" t="s">
        <v>1941</v>
      </c>
      <c r="AB13">
        <f>COUNTIF(X2:X47,"N")</f>
        <v>34</v>
      </c>
      <c r="AC13" s="73">
        <f>AB13/(AB13+AB14)</f>
        <v>0.77272727272727271</v>
      </c>
    </row>
    <row r="14" spans="1:29">
      <c r="A14">
        <v>13</v>
      </c>
      <c r="B14" t="s">
        <v>1842</v>
      </c>
      <c r="C14" t="s">
        <v>46</v>
      </c>
      <c r="D14" s="47" t="s">
        <v>178</v>
      </c>
      <c r="E14">
        <v>2023</v>
      </c>
      <c r="F14" t="s">
        <v>858</v>
      </c>
      <c r="G14">
        <v>1</v>
      </c>
      <c r="H14" t="s">
        <v>1021</v>
      </c>
      <c r="I14" t="s">
        <v>309</v>
      </c>
      <c r="J14" t="s">
        <v>498</v>
      </c>
      <c r="K14" t="s">
        <v>499</v>
      </c>
      <c r="L14" t="s">
        <v>500</v>
      </c>
      <c r="M14" t="s">
        <v>765</v>
      </c>
      <c r="N14" s="32" t="s">
        <v>1850</v>
      </c>
      <c r="O14" t="s">
        <v>1756</v>
      </c>
      <c r="P14" s="32" t="s">
        <v>1850</v>
      </c>
      <c r="Q14" t="s">
        <v>1871</v>
      </c>
      <c r="R14" t="s">
        <v>1855</v>
      </c>
      <c r="S14" t="s">
        <v>1854</v>
      </c>
      <c r="T14" t="s">
        <v>1340</v>
      </c>
      <c r="U14" t="s">
        <v>1870</v>
      </c>
      <c r="V14" t="s">
        <v>1924</v>
      </c>
      <c r="X14" t="s">
        <v>1940</v>
      </c>
      <c r="AA14" t="s">
        <v>1942</v>
      </c>
      <c r="AB14">
        <f>COUNTIF(X2:X47,"S")</f>
        <v>10</v>
      </c>
      <c r="AC14" s="73">
        <f>AB14/(AB13+AB14)</f>
        <v>0.22727272727272727</v>
      </c>
    </row>
    <row r="15" spans="1:29">
      <c r="A15">
        <v>14</v>
      </c>
      <c r="B15" t="s">
        <v>1842</v>
      </c>
      <c r="C15" t="s">
        <v>50</v>
      </c>
      <c r="D15" s="47" t="s">
        <v>181</v>
      </c>
      <c r="E15">
        <v>2021</v>
      </c>
      <c r="F15" t="s">
        <v>833</v>
      </c>
      <c r="G15">
        <v>25</v>
      </c>
      <c r="H15" t="s">
        <v>1029</v>
      </c>
      <c r="I15" s="18" t="s">
        <v>313</v>
      </c>
      <c r="J15" t="s">
        <v>509</v>
      </c>
      <c r="K15" t="s">
        <v>510</v>
      </c>
      <c r="L15" t="s">
        <v>511</v>
      </c>
      <c r="M15" t="s">
        <v>765</v>
      </c>
      <c r="N15" s="32" t="s">
        <v>1850</v>
      </c>
      <c r="O15" t="s">
        <v>1760</v>
      </c>
      <c r="P15" s="32" t="s">
        <v>1850</v>
      </c>
      <c r="Q15" t="s">
        <v>1865</v>
      </c>
      <c r="R15" t="s">
        <v>1855</v>
      </c>
      <c r="S15" t="s">
        <v>1854</v>
      </c>
      <c r="T15" t="s">
        <v>1340</v>
      </c>
      <c r="U15" t="s">
        <v>1872</v>
      </c>
      <c r="V15" t="s">
        <v>1851</v>
      </c>
      <c r="X15" t="s">
        <v>1939</v>
      </c>
    </row>
    <row r="16" spans="1:29">
      <c r="A16">
        <v>15</v>
      </c>
      <c r="B16" t="s">
        <v>1842</v>
      </c>
      <c r="C16" t="s">
        <v>51</v>
      </c>
      <c r="D16" s="47" t="s">
        <v>182</v>
      </c>
      <c r="E16">
        <v>2022</v>
      </c>
      <c r="F16" t="s">
        <v>850</v>
      </c>
      <c r="G16">
        <v>0</v>
      </c>
      <c r="H16" t="s">
        <v>1030</v>
      </c>
      <c r="I16" t="s">
        <v>314</v>
      </c>
      <c r="J16" t="s">
        <v>512</v>
      </c>
      <c r="K16" t="s">
        <v>513</v>
      </c>
      <c r="M16" t="s">
        <v>765</v>
      </c>
      <c r="N16" s="32" t="s">
        <v>1850</v>
      </c>
      <c r="O16" t="s">
        <v>1761</v>
      </c>
      <c r="P16" s="32" t="s">
        <v>1850</v>
      </c>
      <c r="Q16" t="s">
        <v>1859</v>
      </c>
      <c r="R16" t="s">
        <v>1856</v>
      </c>
      <c r="S16" t="s">
        <v>1854</v>
      </c>
      <c r="T16" t="s">
        <v>1341</v>
      </c>
      <c r="U16" t="s">
        <v>1873</v>
      </c>
      <c r="V16" t="s">
        <v>1851</v>
      </c>
      <c r="X16" t="s">
        <v>1939</v>
      </c>
    </row>
    <row r="17" spans="1:24">
      <c r="A17">
        <v>16</v>
      </c>
      <c r="B17" t="s">
        <v>1842</v>
      </c>
      <c r="C17" t="s">
        <v>54</v>
      </c>
      <c r="D17" s="47" t="s">
        <v>185</v>
      </c>
      <c r="E17">
        <v>2020</v>
      </c>
      <c r="F17" t="s">
        <v>863</v>
      </c>
      <c r="G17">
        <v>17</v>
      </c>
      <c r="H17" t="s">
        <v>1033</v>
      </c>
      <c r="I17" s="18" t="s">
        <v>317</v>
      </c>
      <c r="J17" t="s">
        <v>519</v>
      </c>
      <c r="K17" t="s">
        <v>520</v>
      </c>
      <c r="L17" t="s">
        <v>521</v>
      </c>
      <c r="M17" t="s">
        <v>765</v>
      </c>
      <c r="N17" s="32" t="s">
        <v>1850</v>
      </c>
      <c r="O17" t="s">
        <v>1763</v>
      </c>
      <c r="P17" s="32" t="s">
        <v>1850</v>
      </c>
      <c r="Q17" t="s">
        <v>1859</v>
      </c>
      <c r="R17" t="s">
        <v>1854</v>
      </c>
      <c r="S17" t="s">
        <v>1854</v>
      </c>
      <c r="T17" t="s">
        <v>1340</v>
      </c>
      <c r="U17" t="s">
        <v>1874</v>
      </c>
      <c r="V17" t="s">
        <v>1851</v>
      </c>
      <c r="X17" t="s">
        <v>1939</v>
      </c>
    </row>
    <row r="18" spans="1:24">
      <c r="A18">
        <v>17</v>
      </c>
      <c r="B18" t="s">
        <v>1842</v>
      </c>
      <c r="C18" t="s">
        <v>56</v>
      </c>
      <c r="D18" s="47" t="s">
        <v>187</v>
      </c>
      <c r="E18">
        <v>2020</v>
      </c>
      <c r="F18" t="s">
        <v>864</v>
      </c>
      <c r="G18">
        <v>45</v>
      </c>
      <c r="H18" t="s">
        <v>1035</v>
      </c>
      <c r="I18" s="18" t="s">
        <v>319</v>
      </c>
      <c r="J18" t="s">
        <v>525</v>
      </c>
      <c r="K18" t="s">
        <v>526</v>
      </c>
      <c r="L18" t="s">
        <v>527</v>
      </c>
      <c r="M18" t="s">
        <v>765</v>
      </c>
      <c r="N18" s="32" t="s">
        <v>1850</v>
      </c>
      <c r="O18" t="s">
        <v>1764</v>
      </c>
      <c r="P18" s="32" t="s">
        <v>1850</v>
      </c>
      <c r="Q18" t="s">
        <v>1859</v>
      </c>
      <c r="R18" t="s">
        <v>1855</v>
      </c>
      <c r="S18" t="s">
        <v>1855</v>
      </c>
      <c r="T18" t="s">
        <v>1341</v>
      </c>
      <c r="U18" t="s">
        <v>1857</v>
      </c>
      <c r="V18" t="s">
        <v>1925</v>
      </c>
      <c r="X18" t="s">
        <v>1939</v>
      </c>
    </row>
    <row r="19" spans="1:24">
      <c r="A19">
        <v>18</v>
      </c>
      <c r="B19" t="s">
        <v>1842</v>
      </c>
      <c r="C19" t="s">
        <v>65</v>
      </c>
      <c r="D19" s="47" t="s">
        <v>196</v>
      </c>
      <c r="E19">
        <v>2022</v>
      </c>
      <c r="F19" t="s">
        <v>856</v>
      </c>
      <c r="G19">
        <v>7</v>
      </c>
      <c r="H19" t="s">
        <v>1049</v>
      </c>
      <c r="I19" s="18" t="s">
        <v>328</v>
      </c>
      <c r="J19" t="s">
        <v>550</v>
      </c>
      <c r="K19" t="s">
        <v>551</v>
      </c>
      <c r="L19" t="s">
        <v>552</v>
      </c>
      <c r="M19" t="s">
        <v>765</v>
      </c>
      <c r="N19" s="32" t="s">
        <v>1850</v>
      </c>
      <c r="O19" t="s">
        <v>1770</v>
      </c>
      <c r="P19" s="32" t="s">
        <v>1850</v>
      </c>
      <c r="Q19" t="s">
        <v>1866</v>
      </c>
      <c r="R19" t="s">
        <v>1854</v>
      </c>
      <c r="S19" t="s">
        <v>1854</v>
      </c>
      <c r="T19" t="s">
        <v>1341</v>
      </c>
      <c r="U19" t="s">
        <v>1875</v>
      </c>
      <c r="V19" t="s">
        <v>1851</v>
      </c>
      <c r="X19" t="s">
        <v>1939</v>
      </c>
    </row>
    <row r="20" spans="1:24">
      <c r="A20">
        <v>19</v>
      </c>
      <c r="B20" t="s">
        <v>1842</v>
      </c>
      <c r="C20" t="s">
        <v>68</v>
      </c>
      <c r="D20" s="47" t="s">
        <v>199</v>
      </c>
      <c r="E20">
        <v>2021</v>
      </c>
      <c r="F20" t="s">
        <v>830</v>
      </c>
      <c r="G20">
        <v>18</v>
      </c>
      <c r="H20" t="s">
        <v>1052</v>
      </c>
      <c r="I20" s="18" t="s">
        <v>331</v>
      </c>
      <c r="J20" t="s">
        <v>558</v>
      </c>
      <c r="K20" t="s">
        <v>559</v>
      </c>
      <c r="L20" t="s">
        <v>560</v>
      </c>
      <c r="M20" t="s">
        <v>765</v>
      </c>
      <c r="N20" s="32" t="s">
        <v>1850</v>
      </c>
      <c r="O20" t="s">
        <v>1771</v>
      </c>
      <c r="P20" s="32" t="s">
        <v>1850</v>
      </c>
      <c r="Q20" t="s">
        <v>1866</v>
      </c>
      <c r="R20" t="s">
        <v>1855</v>
      </c>
      <c r="S20" t="s">
        <v>1855</v>
      </c>
      <c r="T20" t="s">
        <v>1341</v>
      </c>
      <c r="U20" t="s">
        <v>1876</v>
      </c>
      <c r="V20" t="s">
        <v>1925</v>
      </c>
      <c r="X20" t="s">
        <v>1939</v>
      </c>
    </row>
    <row r="21" spans="1:24" s="5" customFormat="1">
      <c r="A21" s="5">
        <v>20</v>
      </c>
      <c r="B21" s="5" t="s">
        <v>1842</v>
      </c>
      <c r="C21" s="5" t="s">
        <v>74</v>
      </c>
      <c r="D21" s="48" t="s">
        <v>205</v>
      </c>
      <c r="E21" s="5">
        <v>2021</v>
      </c>
      <c r="F21" s="5" t="s">
        <v>830</v>
      </c>
      <c r="G21" s="5">
        <v>2</v>
      </c>
      <c r="H21" s="5" t="s">
        <v>1058</v>
      </c>
      <c r="I21" s="31" t="s">
        <v>337</v>
      </c>
      <c r="J21" s="5" t="s">
        <v>573</v>
      </c>
      <c r="K21" s="5" t="s">
        <v>574</v>
      </c>
      <c r="L21" s="5" t="s">
        <v>575</v>
      </c>
      <c r="M21" s="5" t="s">
        <v>765</v>
      </c>
      <c r="N21" s="33" t="s">
        <v>1850</v>
      </c>
      <c r="O21" s="5" t="s">
        <v>1773</v>
      </c>
      <c r="P21" s="33" t="s">
        <v>1850</v>
      </c>
      <c r="Q21" s="5" t="s">
        <v>1866</v>
      </c>
      <c r="R21" s="5" t="s">
        <v>1855</v>
      </c>
      <c r="S21" s="5" t="s">
        <v>1855</v>
      </c>
      <c r="T21" s="5" t="s">
        <v>1341</v>
      </c>
      <c r="U21" s="5" t="s">
        <v>1877</v>
      </c>
      <c r="V21" s="5" t="s">
        <v>1851</v>
      </c>
      <c r="X21" s="5" t="s">
        <v>1939</v>
      </c>
    </row>
    <row r="22" spans="1:24">
      <c r="A22">
        <v>21</v>
      </c>
      <c r="B22" t="s">
        <v>1842</v>
      </c>
      <c r="C22" t="s">
        <v>83</v>
      </c>
      <c r="D22" s="47" t="s">
        <v>214</v>
      </c>
      <c r="E22">
        <v>2021</v>
      </c>
      <c r="F22" t="s">
        <v>881</v>
      </c>
      <c r="G22">
        <v>13</v>
      </c>
      <c r="H22" t="s">
        <v>1070</v>
      </c>
      <c r="I22" t="s">
        <v>346</v>
      </c>
      <c r="J22" t="s">
        <v>597</v>
      </c>
      <c r="K22" t="s">
        <v>598</v>
      </c>
      <c r="M22" t="s">
        <v>765</v>
      </c>
      <c r="N22" s="32" t="s">
        <v>1850</v>
      </c>
      <c r="O22" t="s">
        <v>1777</v>
      </c>
      <c r="P22" s="32" t="s">
        <v>1850</v>
      </c>
      <c r="Q22" t="s">
        <v>1866</v>
      </c>
      <c r="R22" t="s">
        <v>1856</v>
      </c>
      <c r="S22" t="s">
        <v>1854</v>
      </c>
      <c r="T22" t="s">
        <v>1341</v>
      </c>
      <c r="U22" t="s">
        <v>1878</v>
      </c>
      <c r="V22" t="s">
        <v>1927</v>
      </c>
      <c r="X22" t="s">
        <v>1940</v>
      </c>
    </row>
    <row r="23" spans="1:24">
      <c r="A23">
        <v>22</v>
      </c>
      <c r="B23" t="s">
        <v>1842</v>
      </c>
      <c r="C23" t="s">
        <v>84</v>
      </c>
      <c r="D23" s="47" t="s">
        <v>215</v>
      </c>
      <c r="E23">
        <v>2020</v>
      </c>
      <c r="F23" t="s">
        <v>856</v>
      </c>
      <c r="G23">
        <v>71</v>
      </c>
      <c r="H23" t="s">
        <v>1071</v>
      </c>
      <c r="I23" s="18" t="s">
        <v>347</v>
      </c>
      <c r="J23" t="s">
        <v>599</v>
      </c>
      <c r="K23" t="s">
        <v>600</v>
      </c>
      <c r="L23" t="s">
        <v>601</v>
      </c>
      <c r="M23" t="s">
        <v>765</v>
      </c>
      <c r="N23" s="32" t="s">
        <v>1850</v>
      </c>
      <c r="O23" t="s">
        <v>1778</v>
      </c>
      <c r="P23" s="32" t="s">
        <v>1850</v>
      </c>
      <c r="Q23" t="s">
        <v>1865</v>
      </c>
      <c r="R23" t="s">
        <v>1854</v>
      </c>
      <c r="S23" t="s">
        <v>1854</v>
      </c>
      <c r="T23" t="s">
        <v>1340</v>
      </c>
      <c r="U23" t="s">
        <v>1879</v>
      </c>
      <c r="V23" t="s">
        <v>1924</v>
      </c>
      <c r="X23" t="s">
        <v>1940</v>
      </c>
    </row>
    <row r="24" spans="1:24">
      <c r="A24">
        <v>23</v>
      </c>
      <c r="B24" t="s">
        <v>1842</v>
      </c>
      <c r="C24" t="s">
        <v>90</v>
      </c>
      <c r="D24" s="47" t="s">
        <v>221</v>
      </c>
      <c r="E24">
        <v>2021</v>
      </c>
      <c r="F24" t="s">
        <v>830</v>
      </c>
      <c r="G24">
        <v>4</v>
      </c>
      <c r="H24" t="s">
        <v>1076</v>
      </c>
      <c r="I24" s="18" t="s">
        <v>353</v>
      </c>
      <c r="J24" t="s">
        <v>616</v>
      </c>
      <c r="K24" t="s">
        <v>617</v>
      </c>
      <c r="L24" t="s">
        <v>618</v>
      </c>
      <c r="M24" t="s">
        <v>765</v>
      </c>
      <c r="N24" s="32" t="s">
        <v>1850</v>
      </c>
      <c r="O24" t="s">
        <v>1782</v>
      </c>
      <c r="P24" s="32" t="s">
        <v>1850</v>
      </c>
      <c r="Q24" t="s">
        <v>1859</v>
      </c>
      <c r="R24" t="s">
        <v>1854</v>
      </c>
      <c r="S24" t="s">
        <v>1854</v>
      </c>
      <c r="T24" t="s">
        <v>1341</v>
      </c>
      <c r="U24" t="s">
        <v>1880</v>
      </c>
      <c r="V24" t="s">
        <v>1924</v>
      </c>
      <c r="X24" t="s">
        <v>1940</v>
      </c>
    </row>
    <row r="25" spans="1:24">
      <c r="A25">
        <v>24</v>
      </c>
      <c r="B25" t="s">
        <v>1842</v>
      </c>
      <c r="C25" t="s">
        <v>91</v>
      </c>
      <c r="D25" s="47" t="s">
        <v>222</v>
      </c>
      <c r="E25">
        <v>2022</v>
      </c>
      <c r="F25" t="s">
        <v>884</v>
      </c>
      <c r="G25">
        <v>3</v>
      </c>
      <c r="H25" t="s">
        <v>1077</v>
      </c>
      <c r="I25" t="s">
        <v>354</v>
      </c>
      <c r="J25" t="s">
        <v>619</v>
      </c>
      <c r="K25" t="s">
        <v>620</v>
      </c>
      <c r="M25" t="s">
        <v>765</v>
      </c>
      <c r="N25" s="32" t="s">
        <v>1850</v>
      </c>
      <c r="O25" t="s">
        <v>1350</v>
      </c>
      <c r="P25" s="32" t="s">
        <v>1850</v>
      </c>
      <c r="Q25" t="s">
        <v>1866</v>
      </c>
      <c r="R25" t="s">
        <v>1856</v>
      </c>
      <c r="S25" t="s">
        <v>1856</v>
      </c>
      <c r="T25" t="s">
        <v>1341</v>
      </c>
      <c r="U25" t="s">
        <v>1881</v>
      </c>
    </row>
    <row r="26" spans="1:24">
      <c r="A26">
        <v>25</v>
      </c>
      <c r="B26" t="s">
        <v>1842</v>
      </c>
      <c r="C26" t="s">
        <v>109</v>
      </c>
      <c r="D26" s="47" t="s">
        <v>240</v>
      </c>
      <c r="E26">
        <v>2020</v>
      </c>
      <c r="F26" t="s">
        <v>894</v>
      </c>
      <c r="G26">
        <v>16</v>
      </c>
      <c r="H26" t="s">
        <v>1094</v>
      </c>
      <c r="I26" t="s">
        <v>372</v>
      </c>
      <c r="J26" t="s">
        <v>669</v>
      </c>
      <c r="K26" t="s">
        <v>670</v>
      </c>
      <c r="M26" t="s">
        <v>765</v>
      </c>
      <c r="N26" s="32" t="s">
        <v>1850</v>
      </c>
      <c r="O26" t="s">
        <v>1789</v>
      </c>
      <c r="P26" s="32" t="s">
        <v>1850</v>
      </c>
      <c r="Q26" t="s">
        <v>1865</v>
      </c>
      <c r="R26" t="s">
        <v>1854</v>
      </c>
      <c r="S26" t="s">
        <v>1854</v>
      </c>
      <c r="T26" t="s">
        <v>1340</v>
      </c>
      <c r="U26" t="s">
        <v>1872</v>
      </c>
      <c r="V26" t="s">
        <v>1851</v>
      </c>
      <c r="X26" t="s">
        <v>1939</v>
      </c>
    </row>
    <row r="27" spans="1:24">
      <c r="A27">
        <v>26</v>
      </c>
      <c r="B27" t="s">
        <v>1842</v>
      </c>
      <c r="C27" t="s">
        <v>786</v>
      </c>
      <c r="D27" s="47" t="s">
        <v>897</v>
      </c>
      <c r="E27">
        <v>2014</v>
      </c>
      <c r="F27" t="s">
        <v>830</v>
      </c>
      <c r="G27">
        <v>32</v>
      </c>
      <c r="H27" t="s">
        <v>1103</v>
      </c>
      <c r="I27" s="18" t="s">
        <v>1104</v>
      </c>
      <c r="J27" t="s">
        <v>1105</v>
      </c>
      <c r="K27" t="s">
        <v>1106</v>
      </c>
      <c r="L27" t="s">
        <v>1107</v>
      </c>
      <c r="M27" t="s">
        <v>765</v>
      </c>
      <c r="N27" s="32" t="s">
        <v>1850</v>
      </c>
      <c r="O27" t="s">
        <v>1792</v>
      </c>
      <c r="P27" s="32" t="s">
        <v>1850</v>
      </c>
      <c r="Q27" t="s">
        <v>1866</v>
      </c>
      <c r="R27" t="s">
        <v>1854</v>
      </c>
      <c r="S27" t="s">
        <v>1854</v>
      </c>
      <c r="T27" t="s">
        <v>1341</v>
      </c>
      <c r="U27" t="s">
        <v>1882</v>
      </c>
      <c r="V27" t="s">
        <v>1851</v>
      </c>
      <c r="X27" t="s">
        <v>1939</v>
      </c>
    </row>
    <row r="28" spans="1:24">
      <c r="A28">
        <v>27</v>
      </c>
      <c r="B28" t="s">
        <v>1842</v>
      </c>
      <c r="C28" t="s">
        <v>791</v>
      </c>
      <c r="D28" s="47" t="s">
        <v>905</v>
      </c>
      <c r="E28">
        <v>2012</v>
      </c>
      <c r="F28" t="s">
        <v>830</v>
      </c>
      <c r="G28">
        <v>33</v>
      </c>
      <c r="H28" t="s">
        <v>1130</v>
      </c>
      <c r="I28" s="18" t="s">
        <v>1131</v>
      </c>
      <c r="J28" t="s">
        <v>1132</v>
      </c>
      <c r="K28" t="s">
        <v>1133</v>
      </c>
      <c r="L28" t="s">
        <v>1134</v>
      </c>
      <c r="M28" t="s">
        <v>765</v>
      </c>
      <c r="N28" s="32" t="s">
        <v>1850</v>
      </c>
      <c r="O28" t="s">
        <v>1350</v>
      </c>
      <c r="P28" s="32" t="s">
        <v>1850</v>
      </c>
      <c r="Q28" t="s">
        <v>1866</v>
      </c>
      <c r="R28" t="s">
        <v>1856</v>
      </c>
      <c r="S28" t="s">
        <v>1855</v>
      </c>
      <c r="T28" t="s">
        <v>1341</v>
      </c>
      <c r="U28" t="s">
        <v>1883</v>
      </c>
      <c r="V28" t="s">
        <v>1925</v>
      </c>
      <c r="W28" t="s">
        <v>1851</v>
      </c>
      <c r="X28" t="s">
        <v>1939</v>
      </c>
    </row>
    <row r="29" spans="1:24">
      <c r="A29">
        <v>28</v>
      </c>
      <c r="B29" t="s">
        <v>1842</v>
      </c>
      <c r="C29" t="s">
        <v>792</v>
      </c>
      <c r="D29" s="47" t="s">
        <v>907</v>
      </c>
      <c r="E29">
        <v>2015</v>
      </c>
      <c r="F29" t="s">
        <v>872</v>
      </c>
      <c r="G29">
        <v>67</v>
      </c>
      <c r="H29" t="s">
        <v>1136</v>
      </c>
      <c r="I29" s="34" t="s">
        <v>1137</v>
      </c>
      <c r="J29" t="s">
        <v>1138</v>
      </c>
      <c r="K29" t="s">
        <v>1139</v>
      </c>
      <c r="L29" t="s">
        <v>1140</v>
      </c>
      <c r="M29" t="s">
        <v>765</v>
      </c>
      <c r="N29" s="32" t="s">
        <v>1850</v>
      </c>
      <c r="O29" t="s">
        <v>1350</v>
      </c>
      <c r="P29" s="32" t="s">
        <v>1850</v>
      </c>
      <c r="Q29" t="s">
        <v>1859</v>
      </c>
      <c r="R29" t="s">
        <v>1856</v>
      </c>
      <c r="S29" t="s">
        <v>1854</v>
      </c>
      <c r="T29" t="s">
        <v>1341</v>
      </c>
      <c r="U29" t="s">
        <v>1884</v>
      </c>
      <c r="V29" t="s">
        <v>1925</v>
      </c>
      <c r="X29" t="s">
        <v>1939</v>
      </c>
    </row>
    <row r="30" spans="1:24">
      <c r="A30">
        <v>29</v>
      </c>
      <c r="B30" t="s">
        <v>1842</v>
      </c>
      <c r="C30" t="s">
        <v>794</v>
      </c>
      <c r="D30" s="47" t="s">
        <v>909</v>
      </c>
      <c r="E30">
        <v>2005</v>
      </c>
      <c r="F30" t="s">
        <v>910</v>
      </c>
      <c r="G30">
        <v>433</v>
      </c>
      <c r="H30" t="s">
        <v>1146</v>
      </c>
      <c r="I30" s="18" t="s">
        <v>1147</v>
      </c>
      <c r="J30" t="s">
        <v>1148</v>
      </c>
      <c r="K30" t="s">
        <v>1149</v>
      </c>
      <c r="L30" t="s">
        <v>1150</v>
      </c>
      <c r="M30" t="s">
        <v>765</v>
      </c>
      <c r="N30" s="32" t="s">
        <v>1850</v>
      </c>
      <c r="O30" t="s">
        <v>1806</v>
      </c>
      <c r="P30" s="32" t="s">
        <v>1850</v>
      </c>
      <c r="Q30" t="s">
        <v>1865</v>
      </c>
      <c r="R30" t="s">
        <v>1854</v>
      </c>
      <c r="S30" t="s">
        <v>1854</v>
      </c>
      <c r="T30" t="s">
        <v>1340</v>
      </c>
      <c r="U30" t="s">
        <v>1867</v>
      </c>
      <c r="V30" t="s">
        <v>1925</v>
      </c>
      <c r="X30" t="s">
        <v>1939</v>
      </c>
    </row>
    <row r="31" spans="1:24" s="5" customFormat="1">
      <c r="A31" s="5">
        <v>30</v>
      </c>
      <c r="B31" s="5" t="s">
        <v>1842</v>
      </c>
      <c r="C31" s="5" t="s">
        <v>795</v>
      </c>
      <c r="D31" s="48" t="s">
        <v>911</v>
      </c>
      <c r="E31" s="5">
        <v>2015</v>
      </c>
      <c r="F31" s="5" t="s">
        <v>912</v>
      </c>
      <c r="G31" s="5">
        <v>40</v>
      </c>
      <c r="H31" s="5" t="s">
        <v>1151</v>
      </c>
      <c r="I31" s="5" t="s">
        <v>1152</v>
      </c>
      <c r="J31" s="5" t="s">
        <v>1153</v>
      </c>
      <c r="L31" s="5" t="s">
        <v>1154</v>
      </c>
      <c r="M31" s="5" t="s">
        <v>765</v>
      </c>
      <c r="N31" s="33" t="s">
        <v>1850</v>
      </c>
      <c r="O31" s="5" t="s">
        <v>1350</v>
      </c>
      <c r="P31" s="33" t="s">
        <v>1850</v>
      </c>
      <c r="Q31" s="5" t="s">
        <v>1859</v>
      </c>
      <c r="R31" s="5" t="s">
        <v>1856</v>
      </c>
      <c r="S31" s="5" t="s">
        <v>1855</v>
      </c>
      <c r="T31" s="5" t="s">
        <v>1340</v>
      </c>
      <c r="U31" s="5" t="s">
        <v>1885</v>
      </c>
      <c r="V31" s="5" t="s">
        <v>1926</v>
      </c>
      <c r="X31" s="5" t="s">
        <v>1939</v>
      </c>
    </row>
    <row r="32" spans="1:24">
      <c r="A32">
        <v>31</v>
      </c>
      <c r="B32" t="s">
        <v>1842</v>
      </c>
      <c r="C32" t="s">
        <v>79</v>
      </c>
      <c r="D32" s="47" t="s">
        <v>210</v>
      </c>
      <c r="E32">
        <v>2019</v>
      </c>
      <c r="F32" t="s">
        <v>851</v>
      </c>
      <c r="G32">
        <v>41</v>
      </c>
      <c r="H32" t="s">
        <v>1173</v>
      </c>
      <c r="I32" t="s">
        <v>342</v>
      </c>
      <c r="J32" t="s">
        <v>587</v>
      </c>
      <c r="K32" t="s">
        <v>588</v>
      </c>
      <c r="L32" t="s">
        <v>589</v>
      </c>
      <c r="M32" t="s">
        <v>765</v>
      </c>
      <c r="N32" s="32" t="s">
        <v>1850</v>
      </c>
      <c r="O32" t="s">
        <v>1350</v>
      </c>
      <c r="P32" s="32" t="s">
        <v>1850</v>
      </c>
      <c r="Q32" t="s">
        <v>1859</v>
      </c>
      <c r="R32" t="s">
        <v>1856</v>
      </c>
      <c r="S32" t="s">
        <v>1855</v>
      </c>
      <c r="T32" t="s">
        <v>1341</v>
      </c>
      <c r="U32" t="s">
        <v>1886</v>
      </c>
      <c r="V32" t="s">
        <v>1925</v>
      </c>
      <c r="X32" t="s">
        <v>1939</v>
      </c>
    </row>
    <row r="33" spans="1:24">
      <c r="A33">
        <v>32</v>
      </c>
      <c r="B33" t="s">
        <v>1842</v>
      </c>
      <c r="C33" t="s">
        <v>131</v>
      </c>
      <c r="D33" s="47" t="s">
        <v>262</v>
      </c>
      <c r="E33">
        <v>2018</v>
      </c>
      <c r="F33" t="s">
        <v>922</v>
      </c>
      <c r="G33">
        <v>75</v>
      </c>
      <c r="H33" t="s">
        <v>1179</v>
      </c>
      <c r="I33" s="18" t="s">
        <v>394</v>
      </c>
      <c r="J33" t="s">
        <v>729</v>
      </c>
      <c r="K33" t="s">
        <v>730</v>
      </c>
      <c r="L33" t="s">
        <v>731</v>
      </c>
      <c r="M33" t="s">
        <v>765</v>
      </c>
      <c r="N33" s="32" t="s">
        <v>1850</v>
      </c>
      <c r="O33" t="s">
        <v>1812</v>
      </c>
      <c r="P33" s="32" t="s">
        <v>1850</v>
      </c>
      <c r="Q33" t="s">
        <v>1866</v>
      </c>
      <c r="R33" t="s">
        <v>1855</v>
      </c>
      <c r="S33" t="s">
        <v>1854</v>
      </c>
      <c r="T33" t="s">
        <v>1340</v>
      </c>
      <c r="U33" t="s">
        <v>1887</v>
      </c>
      <c r="V33" t="s">
        <v>1924</v>
      </c>
      <c r="W33" t="s">
        <v>1851</v>
      </c>
      <c r="X33" t="s">
        <v>1939</v>
      </c>
    </row>
    <row r="34" spans="1:24">
      <c r="A34">
        <v>33</v>
      </c>
      <c r="B34" t="s">
        <v>1842</v>
      </c>
      <c r="C34" t="s">
        <v>802</v>
      </c>
      <c r="D34" s="47" t="s">
        <v>925</v>
      </c>
      <c r="E34">
        <v>2014</v>
      </c>
      <c r="F34" t="s">
        <v>851</v>
      </c>
      <c r="G34">
        <v>31</v>
      </c>
      <c r="H34" t="s">
        <v>1191</v>
      </c>
      <c r="I34" t="s">
        <v>1192</v>
      </c>
      <c r="J34" t="s">
        <v>1193</v>
      </c>
      <c r="K34" t="s">
        <v>1194</v>
      </c>
      <c r="L34" t="s">
        <v>1195</v>
      </c>
      <c r="M34" t="s">
        <v>765</v>
      </c>
      <c r="N34" s="32" t="s">
        <v>1850</v>
      </c>
      <c r="O34" t="s">
        <v>1816</v>
      </c>
      <c r="P34" s="32" t="s">
        <v>1850</v>
      </c>
      <c r="Q34" t="s">
        <v>1859</v>
      </c>
      <c r="R34" t="s">
        <v>1854</v>
      </c>
      <c r="S34" t="s">
        <v>1854</v>
      </c>
      <c r="T34" t="s">
        <v>1341</v>
      </c>
      <c r="U34" t="s">
        <v>1888</v>
      </c>
      <c r="V34" t="s">
        <v>1851</v>
      </c>
      <c r="X34" t="s">
        <v>1939</v>
      </c>
    </row>
    <row r="35" spans="1:24">
      <c r="A35">
        <v>34</v>
      </c>
      <c r="B35" t="s">
        <v>1842</v>
      </c>
      <c r="C35" t="s">
        <v>805</v>
      </c>
      <c r="D35" s="47" t="s">
        <v>930</v>
      </c>
      <c r="E35">
        <v>2003</v>
      </c>
      <c r="F35" t="s">
        <v>830</v>
      </c>
      <c r="G35">
        <v>73</v>
      </c>
      <c r="H35" t="s">
        <v>1205</v>
      </c>
      <c r="I35" s="18" t="s">
        <v>1206</v>
      </c>
      <c r="J35" t="s">
        <v>1207</v>
      </c>
      <c r="K35" t="s">
        <v>1208</v>
      </c>
      <c r="M35" t="s">
        <v>765</v>
      </c>
      <c r="N35" s="32" t="s">
        <v>1850</v>
      </c>
      <c r="O35" t="s">
        <v>1819</v>
      </c>
      <c r="P35" s="32" t="s">
        <v>1850</v>
      </c>
      <c r="Q35" t="s">
        <v>1869</v>
      </c>
      <c r="R35" t="s">
        <v>1856</v>
      </c>
      <c r="S35" t="s">
        <v>1855</v>
      </c>
      <c r="T35" t="s">
        <v>1341</v>
      </c>
      <c r="U35" t="s">
        <v>1889</v>
      </c>
      <c r="V35" t="s">
        <v>1851</v>
      </c>
      <c r="X35" t="s">
        <v>1939</v>
      </c>
    </row>
    <row r="36" spans="1:24">
      <c r="A36">
        <v>35</v>
      </c>
      <c r="B36" t="s">
        <v>1842</v>
      </c>
      <c r="C36" t="s">
        <v>810</v>
      </c>
      <c r="D36" s="47" t="s">
        <v>939</v>
      </c>
      <c r="E36">
        <v>2014</v>
      </c>
      <c r="F36" t="s">
        <v>833</v>
      </c>
      <c r="G36">
        <v>123</v>
      </c>
      <c r="H36" t="s">
        <v>1230</v>
      </c>
      <c r="I36" s="18" t="s">
        <v>1231</v>
      </c>
      <c r="J36" t="s">
        <v>1232</v>
      </c>
      <c r="K36" t="s">
        <v>1233</v>
      </c>
      <c r="L36" t="s">
        <v>1234</v>
      </c>
      <c r="M36" t="s">
        <v>765</v>
      </c>
      <c r="N36" s="32" t="s">
        <v>1850</v>
      </c>
      <c r="O36" t="s">
        <v>1821</v>
      </c>
      <c r="P36" s="32" t="s">
        <v>1850</v>
      </c>
      <c r="Q36" t="s">
        <v>1871</v>
      </c>
      <c r="R36" t="s">
        <v>1855</v>
      </c>
      <c r="S36" t="s">
        <v>1854</v>
      </c>
      <c r="T36" t="s">
        <v>1340</v>
      </c>
      <c r="U36" t="s">
        <v>1884</v>
      </c>
      <c r="V36" t="s">
        <v>1925</v>
      </c>
      <c r="X36" t="s">
        <v>1939</v>
      </c>
    </row>
    <row r="37" spans="1:24">
      <c r="A37">
        <v>36</v>
      </c>
      <c r="B37" t="s">
        <v>1842</v>
      </c>
      <c r="C37" t="s">
        <v>814</v>
      </c>
      <c r="D37" s="47" t="s">
        <v>948</v>
      </c>
      <c r="E37">
        <v>2015</v>
      </c>
      <c r="F37" t="s">
        <v>935</v>
      </c>
      <c r="G37">
        <v>51</v>
      </c>
      <c r="H37" t="s">
        <v>1252</v>
      </c>
      <c r="I37" t="s">
        <v>1253</v>
      </c>
      <c r="J37" t="s">
        <v>1254</v>
      </c>
      <c r="K37" t="s">
        <v>1255</v>
      </c>
      <c r="L37" t="s">
        <v>1256</v>
      </c>
      <c r="M37" t="s">
        <v>765</v>
      </c>
      <c r="N37" s="32" t="s">
        <v>1850</v>
      </c>
      <c r="O37" t="s">
        <v>1826</v>
      </c>
      <c r="P37" s="32" t="s">
        <v>1850</v>
      </c>
      <c r="Q37" t="s">
        <v>1859</v>
      </c>
      <c r="R37" t="s">
        <v>1854</v>
      </c>
      <c r="S37" t="s">
        <v>1854</v>
      </c>
      <c r="T37" t="s">
        <v>1340</v>
      </c>
      <c r="U37" t="s">
        <v>1891</v>
      </c>
      <c r="V37" t="s">
        <v>1925</v>
      </c>
      <c r="X37" t="s">
        <v>1939</v>
      </c>
    </row>
    <row r="38" spans="1:24">
      <c r="A38">
        <v>37</v>
      </c>
      <c r="B38" t="s">
        <v>1842</v>
      </c>
      <c r="C38" t="s">
        <v>125</v>
      </c>
      <c r="D38" s="47" t="s">
        <v>256</v>
      </c>
      <c r="E38">
        <v>2016</v>
      </c>
      <c r="F38" t="s">
        <v>830</v>
      </c>
      <c r="G38">
        <v>105</v>
      </c>
      <c r="H38" t="s">
        <v>1270</v>
      </c>
      <c r="I38" s="18" t="s">
        <v>388</v>
      </c>
      <c r="J38" t="s">
        <v>712</v>
      </c>
      <c r="K38" t="s">
        <v>713</v>
      </c>
      <c r="L38" t="s">
        <v>714</v>
      </c>
      <c r="M38" t="s">
        <v>765</v>
      </c>
      <c r="N38" s="32" t="s">
        <v>1850</v>
      </c>
      <c r="O38" t="s">
        <v>1829</v>
      </c>
      <c r="P38" s="32" t="s">
        <v>1850</v>
      </c>
      <c r="Q38" t="s">
        <v>1871</v>
      </c>
      <c r="R38" t="s">
        <v>1854</v>
      </c>
      <c r="S38" t="s">
        <v>1854</v>
      </c>
      <c r="T38" t="s">
        <v>1340</v>
      </c>
      <c r="U38" t="s">
        <v>1892</v>
      </c>
      <c r="V38" t="s">
        <v>1924</v>
      </c>
      <c r="X38" t="s">
        <v>1940</v>
      </c>
    </row>
    <row r="39" spans="1:24">
      <c r="A39">
        <v>38</v>
      </c>
      <c r="B39" t="s">
        <v>1842</v>
      </c>
      <c r="C39" t="s">
        <v>819</v>
      </c>
      <c r="D39" s="47" t="s">
        <v>957</v>
      </c>
      <c r="E39">
        <v>2018</v>
      </c>
      <c r="F39" t="s">
        <v>958</v>
      </c>
      <c r="G39">
        <v>2</v>
      </c>
      <c r="H39" t="s">
        <v>1281</v>
      </c>
      <c r="I39" s="18" t="s">
        <v>1282</v>
      </c>
      <c r="J39" t="s">
        <v>1283</v>
      </c>
      <c r="K39" t="s">
        <v>1284</v>
      </c>
      <c r="L39" t="s">
        <v>1285</v>
      </c>
      <c r="M39" t="s">
        <v>765</v>
      </c>
      <c r="N39" s="32" t="s">
        <v>1850</v>
      </c>
      <c r="O39" t="s">
        <v>1831</v>
      </c>
      <c r="P39" s="32" t="s">
        <v>1850</v>
      </c>
      <c r="Q39" t="s">
        <v>1871</v>
      </c>
      <c r="R39" t="s">
        <v>1854</v>
      </c>
      <c r="S39" t="s">
        <v>1854</v>
      </c>
      <c r="T39" t="s">
        <v>1341</v>
      </c>
      <c r="U39" t="s">
        <v>1893</v>
      </c>
      <c r="V39" t="s">
        <v>1927</v>
      </c>
      <c r="X39" t="s">
        <v>1940</v>
      </c>
    </row>
    <row r="40" spans="1:24">
      <c r="A40">
        <v>39</v>
      </c>
      <c r="B40" t="s">
        <v>1842</v>
      </c>
      <c r="C40" t="s">
        <v>129</v>
      </c>
      <c r="D40" s="47" t="s">
        <v>260</v>
      </c>
      <c r="E40">
        <v>2016</v>
      </c>
      <c r="F40" t="s">
        <v>961</v>
      </c>
      <c r="G40">
        <v>29</v>
      </c>
      <c r="H40" t="s">
        <v>1291</v>
      </c>
      <c r="I40" s="18" t="s">
        <v>392</v>
      </c>
      <c r="J40" t="s">
        <v>724</v>
      </c>
      <c r="K40" t="s">
        <v>725</v>
      </c>
      <c r="M40" t="s">
        <v>765</v>
      </c>
      <c r="N40" s="32" t="s">
        <v>1850</v>
      </c>
      <c r="O40" t="s">
        <v>1832</v>
      </c>
      <c r="P40" s="32" t="s">
        <v>1850</v>
      </c>
      <c r="Q40" t="s">
        <v>1869</v>
      </c>
      <c r="R40" t="s">
        <v>1855</v>
      </c>
      <c r="S40" t="s">
        <v>1854</v>
      </c>
      <c r="T40" t="s">
        <v>1341</v>
      </c>
      <c r="U40" t="s">
        <v>1894</v>
      </c>
      <c r="V40" t="s">
        <v>1924</v>
      </c>
      <c r="W40" t="s">
        <v>1926</v>
      </c>
      <c r="X40" t="s">
        <v>1939</v>
      </c>
    </row>
    <row r="41" spans="1:24" s="5" customFormat="1">
      <c r="A41" s="5">
        <v>40</v>
      </c>
      <c r="B41" s="5" t="s">
        <v>1842</v>
      </c>
      <c r="C41" s="5" t="s">
        <v>130</v>
      </c>
      <c r="D41" s="48" t="s">
        <v>261</v>
      </c>
      <c r="E41" s="5">
        <v>2018</v>
      </c>
      <c r="F41" s="5" t="s">
        <v>833</v>
      </c>
      <c r="G41" s="5">
        <v>30</v>
      </c>
      <c r="H41" s="5" t="s">
        <v>1297</v>
      </c>
      <c r="I41" s="31" t="s">
        <v>393</v>
      </c>
      <c r="J41" s="5" t="s">
        <v>726</v>
      </c>
      <c r="K41" s="5" t="s">
        <v>727</v>
      </c>
      <c r="L41" s="5" t="s">
        <v>728</v>
      </c>
      <c r="M41" s="5" t="s">
        <v>765</v>
      </c>
      <c r="N41" s="33" t="s">
        <v>1850</v>
      </c>
      <c r="O41" s="5" t="s">
        <v>1350</v>
      </c>
      <c r="P41" s="33" t="s">
        <v>1850</v>
      </c>
      <c r="Q41" s="5" t="s">
        <v>1866</v>
      </c>
      <c r="R41" s="5" t="s">
        <v>1856</v>
      </c>
      <c r="S41" s="5" t="s">
        <v>1855</v>
      </c>
      <c r="T41" s="5" t="s">
        <v>1341</v>
      </c>
      <c r="U41" s="5" t="s">
        <v>1947</v>
      </c>
      <c r="V41" s="5" t="s">
        <v>1926</v>
      </c>
      <c r="X41" s="5" t="s">
        <v>1939</v>
      </c>
    </row>
    <row r="42" spans="1:24">
      <c r="A42">
        <v>41</v>
      </c>
      <c r="B42" t="s">
        <v>1842</v>
      </c>
      <c r="C42" t="s">
        <v>826</v>
      </c>
      <c r="D42" s="47" t="s">
        <v>972</v>
      </c>
      <c r="E42">
        <v>2011</v>
      </c>
      <c r="F42" t="s">
        <v>973</v>
      </c>
      <c r="G42">
        <v>7</v>
      </c>
      <c r="I42" s="18" t="s">
        <v>1317</v>
      </c>
      <c r="J42" t="s">
        <v>1318</v>
      </c>
      <c r="K42" t="s">
        <v>1319</v>
      </c>
      <c r="M42" t="s">
        <v>765</v>
      </c>
      <c r="N42" s="32" t="s">
        <v>1850</v>
      </c>
      <c r="O42" t="s">
        <v>1836</v>
      </c>
      <c r="P42" s="32" t="s">
        <v>1850</v>
      </c>
      <c r="Q42" t="s">
        <v>1866</v>
      </c>
      <c r="R42" t="s">
        <v>1854</v>
      </c>
      <c r="S42" t="s">
        <v>1854</v>
      </c>
      <c r="T42" t="s">
        <v>1340</v>
      </c>
      <c r="U42" t="s">
        <v>1895</v>
      </c>
      <c r="V42" t="s">
        <v>1924</v>
      </c>
      <c r="X42" t="s">
        <v>1940</v>
      </c>
    </row>
    <row r="43" spans="1:24">
      <c r="A43">
        <v>42</v>
      </c>
      <c r="B43" t="s">
        <v>1842</v>
      </c>
      <c r="C43" t="s">
        <v>1805</v>
      </c>
      <c r="D43" s="47" t="s">
        <v>1798</v>
      </c>
      <c r="E43">
        <v>2023</v>
      </c>
      <c r="F43" s="19" t="s">
        <v>1799</v>
      </c>
      <c r="G43">
        <v>0</v>
      </c>
      <c r="H43" t="s">
        <v>1800</v>
      </c>
      <c r="I43" s="34" t="s">
        <v>1801</v>
      </c>
      <c r="J43" t="s">
        <v>1802</v>
      </c>
      <c r="K43" t="s">
        <v>1803</v>
      </c>
      <c r="L43" t="s">
        <v>1804</v>
      </c>
      <c r="M43" t="s">
        <v>765</v>
      </c>
      <c r="N43" s="32" t="s">
        <v>1850</v>
      </c>
      <c r="O43" t="s">
        <v>1824</v>
      </c>
      <c r="P43" s="32" t="s">
        <v>1850</v>
      </c>
      <c r="Q43" t="s">
        <v>1871</v>
      </c>
      <c r="R43" t="s">
        <v>1855</v>
      </c>
      <c r="S43" t="s">
        <v>1854</v>
      </c>
      <c r="T43" t="s">
        <v>1340</v>
      </c>
      <c r="U43" t="s">
        <v>1896</v>
      </c>
      <c r="V43" t="s">
        <v>1925</v>
      </c>
      <c r="X43" t="s">
        <v>1939</v>
      </c>
    </row>
    <row r="44" spans="1:24">
      <c r="A44">
        <v>43</v>
      </c>
      <c r="B44" t="s">
        <v>1842</v>
      </c>
      <c r="C44" t="s">
        <v>788</v>
      </c>
      <c r="D44" s="47" t="s">
        <v>899</v>
      </c>
      <c r="E44">
        <v>2014</v>
      </c>
      <c r="F44" t="s">
        <v>900</v>
      </c>
      <c r="G44">
        <v>44</v>
      </c>
      <c r="H44" t="s">
        <v>1113</v>
      </c>
      <c r="I44" s="34" t="s">
        <v>1114</v>
      </c>
      <c r="J44" t="s">
        <v>1115</v>
      </c>
      <c r="K44" t="s">
        <v>1116</v>
      </c>
      <c r="L44" t="s">
        <v>1117</v>
      </c>
      <c r="M44" t="s">
        <v>765</v>
      </c>
      <c r="O44" t="s">
        <v>1898</v>
      </c>
      <c r="P44" s="32" t="s">
        <v>1850</v>
      </c>
      <c r="Q44" t="s">
        <v>1859</v>
      </c>
      <c r="R44" t="s">
        <v>1854</v>
      </c>
      <c r="S44" t="s">
        <v>1854</v>
      </c>
      <c r="T44" t="s">
        <v>1341</v>
      </c>
      <c r="U44" t="s">
        <v>1881</v>
      </c>
    </row>
    <row r="45" spans="1:24">
      <c r="A45">
        <v>44</v>
      </c>
      <c r="B45" t="s">
        <v>1842</v>
      </c>
      <c r="C45" t="s">
        <v>804</v>
      </c>
      <c r="D45" s="47" t="s">
        <v>928</v>
      </c>
      <c r="E45">
        <v>2008</v>
      </c>
      <c r="F45" t="s">
        <v>929</v>
      </c>
      <c r="G45">
        <v>24</v>
      </c>
      <c r="I45" s="18" t="s">
        <v>1200</v>
      </c>
      <c r="J45" t="s">
        <v>1201</v>
      </c>
      <c r="K45" t="s">
        <v>1202</v>
      </c>
      <c r="L45" t="s">
        <v>1203</v>
      </c>
      <c r="M45" t="s">
        <v>765</v>
      </c>
      <c r="O45" t="s">
        <v>1919</v>
      </c>
      <c r="P45" s="32" t="s">
        <v>1850</v>
      </c>
      <c r="Q45" t="s">
        <v>1866</v>
      </c>
      <c r="R45" t="s">
        <v>1854</v>
      </c>
      <c r="S45" t="s">
        <v>1854</v>
      </c>
      <c r="T45" t="s">
        <v>1341</v>
      </c>
      <c r="U45" t="s">
        <v>1922</v>
      </c>
      <c r="V45" t="s">
        <v>1925</v>
      </c>
      <c r="X45" t="s">
        <v>1939</v>
      </c>
    </row>
    <row r="46" spans="1:24">
      <c r="A46">
        <v>45</v>
      </c>
      <c r="B46" t="s">
        <v>1842</v>
      </c>
      <c r="C46" t="s">
        <v>1912</v>
      </c>
      <c r="D46" s="47" t="s">
        <v>1899</v>
      </c>
      <c r="E46">
        <v>2023</v>
      </c>
      <c r="F46" s="34" t="s">
        <v>1900</v>
      </c>
      <c r="G46">
        <v>0</v>
      </c>
      <c r="H46" t="s">
        <v>1901</v>
      </c>
      <c r="I46" s="34" t="s">
        <v>1902</v>
      </c>
      <c r="J46" t="s">
        <v>1903</v>
      </c>
      <c r="K46" t="s">
        <v>1904</v>
      </c>
      <c r="L46" t="s">
        <v>1916</v>
      </c>
      <c r="M46" t="s">
        <v>766</v>
      </c>
      <c r="O46" t="s">
        <v>1920</v>
      </c>
      <c r="P46" s="32" t="s">
        <v>1850</v>
      </c>
      <c r="Q46" t="s">
        <v>1871</v>
      </c>
      <c r="R46" t="s">
        <v>1854</v>
      </c>
      <c r="S46" t="s">
        <v>1854</v>
      </c>
      <c r="T46" t="s">
        <v>1340</v>
      </c>
      <c r="U46" t="s">
        <v>1923</v>
      </c>
      <c r="V46" t="s">
        <v>1924</v>
      </c>
      <c r="X46" t="s">
        <v>1940</v>
      </c>
    </row>
    <row r="47" spans="1:24" s="5" customFormat="1">
      <c r="A47" s="5">
        <v>99</v>
      </c>
      <c r="B47" s="5" t="s">
        <v>1842</v>
      </c>
      <c r="C47" s="5" t="s">
        <v>100</v>
      </c>
      <c r="D47" s="5" t="s">
        <v>231</v>
      </c>
      <c r="E47" s="5">
        <v>2023</v>
      </c>
      <c r="F47" s="5" t="s">
        <v>888</v>
      </c>
      <c r="G47" s="5">
        <v>1</v>
      </c>
      <c r="H47" s="5" t="s">
        <v>1086</v>
      </c>
      <c r="I47" s="31" t="s">
        <v>363</v>
      </c>
      <c r="J47" s="5" t="s">
        <v>644</v>
      </c>
      <c r="K47" s="5" t="s">
        <v>645</v>
      </c>
      <c r="L47" s="5" t="s">
        <v>646</v>
      </c>
      <c r="M47" s="5" t="s">
        <v>765</v>
      </c>
      <c r="N47" s="33" t="s">
        <v>1850</v>
      </c>
      <c r="O47" s="5" t="s">
        <v>1395</v>
      </c>
      <c r="P47" s="33"/>
      <c r="Q47" s="5" t="s">
        <v>1871</v>
      </c>
      <c r="R47" s="5" t="s">
        <v>1854</v>
      </c>
      <c r="S47" s="5" t="s">
        <v>1854</v>
      </c>
      <c r="T47" s="5" t="s">
        <v>1340</v>
      </c>
      <c r="U47" s="5" t="s">
        <v>1948</v>
      </c>
      <c r="V47" s="5" t="s">
        <v>1851</v>
      </c>
      <c r="X47" s="5" t="s">
        <v>1939</v>
      </c>
    </row>
    <row r="48" spans="1:24">
      <c r="A48">
        <v>46</v>
      </c>
      <c r="B48" t="s">
        <v>1844</v>
      </c>
      <c r="C48" s="4" t="s">
        <v>7</v>
      </c>
      <c r="D48" s="47" t="s">
        <v>1456</v>
      </c>
      <c r="E48">
        <v>2018</v>
      </c>
      <c r="F48" s="21" t="s">
        <v>7</v>
      </c>
      <c r="I48" s="19" t="s">
        <v>1442</v>
      </c>
      <c r="M48" t="s">
        <v>1846</v>
      </c>
      <c r="N48" s="32" t="s">
        <v>1850</v>
      </c>
      <c r="O48" t="s">
        <v>1733</v>
      </c>
      <c r="P48" s="32" t="s">
        <v>1850</v>
      </c>
      <c r="Q48" s="23" t="s">
        <v>1866</v>
      </c>
      <c r="R48" t="s">
        <v>1856</v>
      </c>
      <c r="S48" t="s">
        <v>1856</v>
      </c>
      <c r="T48" t="s">
        <v>1341</v>
      </c>
      <c r="U48" t="s">
        <v>1852</v>
      </c>
    </row>
    <row r="49" spans="1:21">
      <c r="A49">
        <v>47</v>
      </c>
      <c r="B49" t="s">
        <v>1844</v>
      </c>
      <c r="C49" t="s">
        <v>1473</v>
      </c>
      <c r="D49" s="47" t="s">
        <v>1538</v>
      </c>
      <c r="E49">
        <v>2016</v>
      </c>
      <c r="F49" t="s">
        <v>1473</v>
      </c>
      <c r="I49" s="18" t="s">
        <v>1539</v>
      </c>
      <c r="J49" t="s">
        <v>1540</v>
      </c>
      <c r="M49" t="s">
        <v>1476</v>
      </c>
      <c r="N49" s="32" t="s">
        <v>1850</v>
      </c>
      <c r="O49" t="s">
        <v>1732</v>
      </c>
      <c r="P49" s="32" t="s">
        <v>1850</v>
      </c>
      <c r="Q49" t="s">
        <v>1859</v>
      </c>
      <c r="R49" t="s">
        <v>1855</v>
      </c>
      <c r="S49" t="s">
        <v>1856</v>
      </c>
      <c r="T49" t="s">
        <v>1341</v>
      </c>
      <c r="U49" t="s">
        <v>1851</v>
      </c>
    </row>
    <row r="50" spans="1:21">
      <c r="A50">
        <v>48</v>
      </c>
      <c r="B50" t="s">
        <v>1844</v>
      </c>
      <c r="C50" t="s">
        <v>1473</v>
      </c>
      <c r="D50" s="47" t="s">
        <v>1466</v>
      </c>
      <c r="E50">
        <v>2017</v>
      </c>
      <c r="F50" t="s">
        <v>1473</v>
      </c>
      <c r="I50" s="18" t="s">
        <v>1544</v>
      </c>
      <c r="J50" t="s">
        <v>1545</v>
      </c>
      <c r="M50" t="s">
        <v>1476</v>
      </c>
      <c r="N50" s="32" t="s">
        <v>1850</v>
      </c>
      <c r="O50" t="s">
        <v>1731</v>
      </c>
      <c r="P50" s="32" t="s">
        <v>1850</v>
      </c>
      <c r="Q50" t="s">
        <v>1859</v>
      </c>
      <c r="R50" t="s">
        <v>1855</v>
      </c>
      <c r="S50" t="s">
        <v>1856</v>
      </c>
      <c r="T50" t="s">
        <v>1341</v>
      </c>
      <c r="U50" t="s">
        <v>1851</v>
      </c>
    </row>
    <row r="51" spans="1:21">
      <c r="A51">
        <v>49</v>
      </c>
      <c r="B51" t="s">
        <v>1844</v>
      </c>
      <c r="C51" t="s">
        <v>1473</v>
      </c>
      <c r="D51" s="47" t="s">
        <v>1568</v>
      </c>
      <c r="E51">
        <v>2021</v>
      </c>
      <c r="F51" t="s">
        <v>1473</v>
      </c>
      <c r="I51" s="18" t="s">
        <v>1569</v>
      </c>
      <c r="J51" t="s">
        <v>1570</v>
      </c>
      <c r="M51" t="s">
        <v>1484</v>
      </c>
      <c r="N51" s="32" t="s">
        <v>1850</v>
      </c>
      <c r="O51" t="s">
        <v>1725</v>
      </c>
      <c r="P51" s="32" t="s">
        <v>1850</v>
      </c>
      <c r="Q51" t="s">
        <v>1859</v>
      </c>
      <c r="R51" t="s">
        <v>1854</v>
      </c>
      <c r="S51" t="s">
        <v>1856</v>
      </c>
      <c r="T51" t="s">
        <v>1341</v>
      </c>
      <c r="U51" t="s">
        <v>1851</v>
      </c>
    </row>
    <row r="52" spans="1:21">
      <c r="A52">
        <v>50</v>
      </c>
      <c r="B52" t="s">
        <v>1844</v>
      </c>
      <c r="C52" t="s">
        <v>1473</v>
      </c>
      <c r="D52" s="47" t="s">
        <v>1578</v>
      </c>
      <c r="E52">
        <v>2022</v>
      </c>
      <c r="F52" t="s">
        <v>1473</v>
      </c>
      <c r="I52" s="18" t="s">
        <v>1579</v>
      </c>
      <c r="J52" t="s">
        <v>1580</v>
      </c>
      <c r="M52" t="s">
        <v>1476</v>
      </c>
      <c r="N52" s="32" t="s">
        <v>1850</v>
      </c>
      <c r="O52" t="s">
        <v>1725</v>
      </c>
      <c r="P52" s="32" t="s">
        <v>1850</v>
      </c>
      <c r="Q52" t="s">
        <v>1859</v>
      </c>
      <c r="R52" t="s">
        <v>1854</v>
      </c>
      <c r="S52" t="s">
        <v>1856</v>
      </c>
      <c r="T52" t="s">
        <v>1341</v>
      </c>
      <c r="U52" t="s">
        <v>1851</v>
      </c>
    </row>
    <row r="53" spans="1:21">
      <c r="A53">
        <v>51</v>
      </c>
      <c r="B53" t="s">
        <v>1844</v>
      </c>
      <c r="C53" t="s">
        <v>1498</v>
      </c>
      <c r="D53" s="47" t="s">
        <v>1581</v>
      </c>
      <c r="E53">
        <v>2022</v>
      </c>
      <c r="F53" t="s">
        <v>1498</v>
      </c>
      <c r="I53" s="34" t="s">
        <v>1582</v>
      </c>
      <c r="J53" t="s">
        <v>1472</v>
      </c>
      <c r="M53" t="s">
        <v>1484</v>
      </c>
      <c r="N53" s="32" t="s">
        <v>1850</v>
      </c>
      <c r="O53" t="s">
        <v>1725</v>
      </c>
      <c r="P53" s="32" t="s">
        <v>1850</v>
      </c>
      <c r="Q53" t="s">
        <v>1859</v>
      </c>
      <c r="R53" t="s">
        <v>1854</v>
      </c>
      <c r="S53" t="s">
        <v>1856</v>
      </c>
      <c r="T53" t="s">
        <v>1341</v>
      </c>
      <c r="U53" t="s">
        <v>1852</v>
      </c>
    </row>
    <row r="54" spans="1:21">
      <c r="A54">
        <v>52</v>
      </c>
      <c r="B54" t="s">
        <v>1844</v>
      </c>
      <c r="C54" t="s">
        <v>1473</v>
      </c>
      <c r="D54" s="47" t="s">
        <v>1649</v>
      </c>
      <c r="E54">
        <v>2017</v>
      </c>
      <c r="F54" t="s">
        <v>1473</v>
      </c>
      <c r="I54" s="18" t="s">
        <v>1650</v>
      </c>
      <c r="J54" t="s">
        <v>1651</v>
      </c>
      <c r="M54" t="s">
        <v>1476</v>
      </c>
      <c r="N54" s="32" t="s">
        <v>1850</v>
      </c>
      <c r="O54" t="s">
        <v>1725</v>
      </c>
      <c r="P54" s="32" t="s">
        <v>1850</v>
      </c>
      <c r="Q54" t="s">
        <v>1859</v>
      </c>
      <c r="R54" t="s">
        <v>1854</v>
      </c>
      <c r="S54" t="s">
        <v>1856</v>
      </c>
      <c r="T54" t="s">
        <v>1341</v>
      </c>
      <c r="U54" t="s">
        <v>1851</v>
      </c>
    </row>
    <row r="55" spans="1:21">
      <c r="A55">
        <v>53</v>
      </c>
      <c r="B55" t="s">
        <v>1844</v>
      </c>
      <c r="C55" t="s">
        <v>1473</v>
      </c>
      <c r="D55" s="47" t="s">
        <v>1669</v>
      </c>
      <c r="E55">
        <v>2019</v>
      </c>
      <c r="F55" t="s">
        <v>1473</v>
      </c>
      <c r="I55" s="18" t="s">
        <v>1670</v>
      </c>
      <c r="J55" t="s">
        <v>1671</v>
      </c>
      <c r="M55" t="s">
        <v>1484</v>
      </c>
      <c r="N55" s="32" t="s">
        <v>1850</v>
      </c>
      <c r="O55" t="s">
        <v>1725</v>
      </c>
      <c r="P55" s="32" t="s">
        <v>1850</v>
      </c>
      <c r="Q55" t="s">
        <v>1859</v>
      </c>
      <c r="R55" t="s">
        <v>1854</v>
      </c>
      <c r="S55" t="s">
        <v>1856</v>
      </c>
      <c r="T55" t="s">
        <v>1341</v>
      </c>
      <c r="U55" t="s">
        <v>1851</v>
      </c>
    </row>
    <row r="56" spans="1:21">
      <c r="A56">
        <v>54</v>
      </c>
      <c r="B56" t="s">
        <v>1844</v>
      </c>
      <c r="C56" t="s">
        <v>1498</v>
      </c>
      <c r="D56" s="47" t="s">
        <v>1697</v>
      </c>
      <c r="E56">
        <v>2016</v>
      </c>
      <c r="F56" t="s">
        <v>1498</v>
      </c>
      <c r="I56" s="18" t="s">
        <v>1698</v>
      </c>
      <c r="J56" t="s">
        <v>1472</v>
      </c>
      <c r="M56" t="s">
        <v>1484</v>
      </c>
      <c r="N56" s="32" t="s">
        <v>1850</v>
      </c>
      <c r="O56" t="s">
        <v>1725</v>
      </c>
      <c r="P56" s="32" t="s">
        <v>1850</v>
      </c>
      <c r="Q56" t="s">
        <v>1859</v>
      </c>
      <c r="R56" t="s">
        <v>1854</v>
      </c>
      <c r="S56" t="s">
        <v>1856</v>
      </c>
      <c r="T56" t="s">
        <v>1341</v>
      </c>
      <c r="U56" t="s">
        <v>1852</v>
      </c>
    </row>
    <row r="57" spans="1:21">
      <c r="A57">
        <v>55</v>
      </c>
      <c r="B57" t="s">
        <v>1844</v>
      </c>
      <c r="C57" t="s">
        <v>1473</v>
      </c>
      <c r="D57" s="47" t="s">
        <v>1493</v>
      </c>
      <c r="E57">
        <v>2012</v>
      </c>
      <c r="F57" t="s">
        <v>1473</v>
      </c>
      <c r="I57" s="18" t="s">
        <v>1494</v>
      </c>
      <c r="J57" t="s">
        <v>1495</v>
      </c>
      <c r="M57" t="s">
        <v>1484</v>
      </c>
      <c r="N57" s="32" t="s">
        <v>1850</v>
      </c>
      <c r="O57" t="s">
        <v>1725</v>
      </c>
      <c r="P57" s="32" t="s">
        <v>1850</v>
      </c>
      <c r="Q57" t="s">
        <v>1859</v>
      </c>
      <c r="R57" t="s">
        <v>1854</v>
      </c>
      <c r="S57" t="s">
        <v>1856</v>
      </c>
      <c r="T57" t="s">
        <v>1341</v>
      </c>
      <c r="U57" t="s">
        <v>1851</v>
      </c>
    </row>
    <row r="58" spans="1:21" s="5" customFormat="1">
      <c r="A58" s="5">
        <v>56</v>
      </c>
      <c r="B58" s="5" t="s">
        <v>1844</v>
      </c>
      <c r="C58" s="5" t="s">
        <v>1526</v>
      </c>
      <c r="D58" s="48" t="s">
        <v>1527</v>
      </c>
      <c r="E58" s="5">
        <v>1997</v>
      </c>
      <c r="F58" s="5" t="s">
        <v>1528</v>
      </c>
      <c r="I58" s="31" t="s">
        <v>1529</v>
      </c>
      <c r="J58" s="5" t="s">
        <v>1530</v>
      </c>
      <c r="M58" s="5" t="s">
        <v>1845</v>
      </c>
      <c r="N58" s="33" t="s">
        <v>1850</v>
      </c>
      <c r="O58" s="5" t="s">
        <v>1727</v>
      </c>
      <c r="P58" s="33" t="s">
        <v>1850</v>
      </c>
      <c r="Q58" s="5" t="s">
        <v>1859</v>
      </c>
      <c r="R58" s="5" t="s">
        <v>1855</v>
      </c>
      <c r="S58" s="5" t="s">
        <v>1856</v>
      </c>
      <c r="T58" s="5" t="s">
        <v>1341</v>
      </c>
      <c r="U58" s="5" t="s">
        <v>1851</v>
      </c>
    </row>
    <row r="59" spans="1:21">
      <c r="A59">
        <v>57</v>
      </c>
      <c r="B59" t="s">
        <v>1847</v>
      </c>
      <c r="C59" t="s">
        <v>778</v>
      </c>
      <c r="D59" s="49" t="s">
        <v>1848</v>
      </c>
      <c r="E59" s="4">
        <v>2023</v>
      </c>
      <c r="F59" s="4" t="s">
        <v>5</v>
      </c>
      <c r="I59" s="4" t="s">
        <v>10</v>
      </c>
      <c r="M59" t="s">
        <v>1339</v>
      </c>
      <c r="N59" s="32" t="s">
        <v>1850</v>
      </c>
      <c r="P59" s="32" t="s">
        <v>1850</v>
      </c>
      <c r="Q59" t="s">
        <v>1859</v>
      </c>
      <c r="R59" t="s">
        <v>1856</v>
      </c>
      <c r="S59" t="s">
        <v>1855</v>
      </c>
      <c r="T59" t="s">
        <v>1341</v>
      </c>
      <c r="U59" t="s">
        <v>1851</v>
      </c>
    </row>
    <row r="60" spans="1:21">
      <c r="A60">
        <v>58</v>
      </c>
      <c r="B60" t="s">
        <v>1847</v>
      </c>
      <c r="C60" t="s">
        <v>778</v>
      </c>
      <c r="D60" s="4" t="s">
        <v>1960</v>
      </c>
      <c r="E60" s="4">
        <v>2023</v>
      </c>
      <c r="F60" s="4" t="s">
        <v>5</v>
      </c>
      <c r="I60" s="4" t="s">
        <v>1956</v>
      </c>
      <c r="M60" t="s">
        <v>1339</v>
      </c>
      <c r="N60" s="32" t="s">
        <v>1850</v>
      </c>
      <c r="P60" s="32" t="s">
        <v>1850</v>
      </c>
      <c r="Q60" t="s">
        <v>1859</v>
      </c>
      <c r="R60" t="s">
        <v>1856</v>
      </c>
      <c r="S60" t="s">
        <v>1855</v>
      </c>
      <c r="T60" t="s">
        <v>1341</v>
      </c>
      <c r="U60" t="s">
        <v>1851</v>
      </c>
    </row>
    <row r="61" spans="1:21">
      <c r="A61">
        <v>59</v>
      </c>
      <c r="B61" t="s">
        <v>1847</v>
      </c>
      <c r="C61" t="s">
        <v>778</v>
      </c>
      <c r="D61" s="4" t="s">
        <v>1961</v>
      </c>
      <c r="E61" s="4">
        <v>2023</v>
      </c>
      <c r="F61" s="4" t="s">
        <v>5</v>
      </c>
      <c r="I61" s="4" t="s">
        <v>1957</v>
      </c>
      <c r="M61" t="s">
        <v>1339</v>
      </c>
      <c r="N61" s="32" t="s">
        <v>1850</v>
      </c>
      <c r="P61" s="32" t="s">
        <v>1850</v>
      </c>
      <c r="Q61" t="s">
        <v>1859</v>
      </c>
      <c r="R61" t="s">
        <v>1856</v>
      </c>
      <c r="S61" t="s">
        <v>1855</v>
      </c>
      <c r="T61" t="s">
        <v>1341</v>
      </c>
      <c r="U61" t="s">
        <v>1851</v>
      </c>
    </row>
    <row r="62" spans="1:21">
      <c r="A62">
        <v>60</v>
      </c>
      <c r="B62" t="s">
        <v>1847</v>
      </c>
      <c r="C62" t="s">
        <v>778</v>
      </c>
      <c r="D62" s="4" t="s">
        <v>1962</v>
      </c>
      <c r="E62" s="4">
        <v>2023</v>
      </c>
      <c r="F62" s="4" t="s">
        <v>5</v>
      </c>
      <c r="I62" s="4" t="s">
        <v>1958</v>
      </c>
      <c r="M62" t="s">
        <v>1339</v>
      </c>
      <c r="N62" s="32" t="s">
        <v>1850</v>
      </c>
      <c r="P62" s="32" t="s">
        <v>1850</v>
      </c>
      <c r="Q62" t="s">
        <v>1859</v>
      </c>
      <c r="R62" t="s">
        <v>1856</v>
      </c>
      <c r="S62" t="s">
        <v>1855</v>
      </c>
      <c r="T62" t="s">
        <v>1341</v>
      </c>
      <c r="U62" t="s">
        <v>1851</v>
      </c>
    </row>
    <row r="63" spans="1:21">
      <c r="A63">
        <v>61</v>
      </c>
      <c r="B63" t="s">
        <v>1847</v>
      </c>
      <c r="C63" t="s">
        <v>778</v>
      </c>
      <c r="D63" s="4" t="s">
        <v>1963</v>
      </c>
      <c r="E63" s="4">
        <v>2023</v>
      </c>
      <c r="F63" s="4" t="s">
        <v>5</v>
      </c>
      <c r="I63" s="4" t="s">
        <v>1959</v>
      </c>
      <c r="M63" t="s">
        <v>1339</v>
      </c>
      <c r="N63" s="32" t="s">
        <v>1850</v>
      </c>
      <c r="P63" s="32" t="s">
        <v>1850</v>
      </c>
      <c r="Q63" t="s">
        <v>1859</v>
      </c>
      <c r="R63" t="s">
        <v>1856</v>
      </c>
      <c r="S63" t="s">
        <v>1855</v>
      </c>
      <c r="T63" t="s">
        <v>1341</v>
      </c>
      <c r="U63" t="s">
        <v>1851</v>
      </c>
    </row>
    <row r="64" spans="1:21" s="5" customFormat="1">
      <c r="A64" s="5">
        <v>62</v>
      </c>
      <c r="B64" s="5" t="s">
        <v>1847</v>
      </c>
      <c r="C64" s="5" t="s">
        <v>778</v>
      </c>
      <c r="D64" s="6" t="s">
        <v>1849</v>
      </c>
      <c r="E64" s="6">
        <v>2023</v>
      </c>
      <c r="F64" s="5" t="s">
        <v>779</v>
      </c>
      <c r="I64" s="6" t="s">
        <v>11</v>
      </c>
      <c r="M64" s="5" t="s">
        <v>1339</v>
      </c>
      <c r="N64" s="33" t="s">
        <v>1850</v>
      </c>
      <c r="P64" s="33" t="s">
        <v>1850</v>
      </c>
      <c r="Q64" s="35" t="s">
        <v>1866</v>
      </c>
      <c r="R64" s="5" t="s">
        <v>1856</v>
      </c>
      <c r="S64" s="5" t="s">
        <v>1854</v>
      </c>
      <c r="T64" s="5" t="s">
        <v>1341</v>
      </c>
      <c r="U64" s="5" t="s">
        <v>1853</v>
      </c>
    </row>
  </sheetData>
  <autoFilter ref="A1:T64" xr:uid="{1985E884-1182-3C42-A2EF-254A4F3ECF42}"/>
  <conditionalFormatting sqref="O45:O47">
    <cfRule type="cellIs" dxfId="23" priority="4" operator="equal">
      <formula>"no"</formula>
    </cfRule>
    <cfRule type="cellIs" dxfId="22" priority="5" operator="equal">
      <formula>"yes"</formula>
    </cfRule>
  </conditionalFormatting>
  <conditionalFormatting sqref="O2:O7 O41">
    <cfRule type="cellIs" dxfId="21" priority="105" operator="equal">
      <formula>"n.a."</formula>
    </cfRule>
    <cfRule type="cellIs" dxfId="20" priority="106" operator="equal">
      <formula>"no"</formula>
    </cfRule>
    <cfRule type="cellIs" dxfId="19" priority="107" operator="equal">
      <formula>"yes"</formula>
    </cfRule>
  </conditionalFormatting>
  <conditionalFormatting sqref="O31:O39">
    <cfRule type="cellIs" dxfId="18" priority="84" operator="equal">
      <formula>"n.a."</formula>
    </cfRule>
    <cfRule type="cellIs" dxfId="17" priority="85" operator="equal">
      <formula>"no"</formula>
    </cfRule>
    <cfRule type="cellIs" dxfId="16" priority="86" operator="equal">
      <formula>"yes"</formula>
    </cfRule>
  </conditionalFormatting>
  <conditionalFormatting sqref="O49:O50">
    <cfRule type="cellIs" dxfId="15" priority="59" operator="equal">
      <formula>"n.a."</formula>
    </cfRule>
    <cfRule type="containsBlanks" dxfId="14" priority="62">
      <formula>LEN(TRIM(O49))=0</formula>
    </cfRule>
  </conditionalFormatting>
  <conditionalFormatting sqref="O54 O57:O58">
    <cfRule type="containsBlanks" dxfId="13" priority="72">
      <formula>LEN(TRIM(O54))=0</formula>
    </cfRule>
  </conditionalFormatting>
  <conditionalFormatting sqref="Q45">
    <cfRule type="cellIs" dxfId="12" priority="9" operator="equal">
      <formula>"no"</formula>
    </cfRule>
    <cfRule type="cellIs" dxfId="11" priority="10" operator="equal">
      <formula>"yes"</formula>
    </cfRule>
  </conditionalFormatting>
  <conditionalFormatting sqref="Q49:Q58">
    <cfRule type="cellIs" dxfId="10" priority="33" operator="equal">
      <formula>"n.a."</formula>
    </cfRule>
    <cfRule type="cellIs" dxfId="9" priority="34" operator="equal">
      <formula>"no"</formula>
    </cfRule>
    <cfRule type="cellIs" dxfId="8" priority="35" operator="equal">
      <formula>"yes"</formula>
    </cfRule>
  </conditionalFormatting>
  <conditionalFormatting sqref="R2:S64 O45">
    <cfRule type="cellIs" dxfId="7" priority="11" operator="equal">
      <formula>"high"</formula>
    </cfRule>
    <cfRule type="cellIs" dxfId="6" priority="12" operator="equal">
      <formula>"medium"</formula>
    </cfRule>
    <cfRule type="cellIs" dxfId="5" priority="13" operator="equal">
      <formula>"low"</formula>
    </cfRule>
  </conditionalFormatting>
  <conditionalFormatting sqref="R45:S47">
    <cfRule type="cellIs" dxfId="4" priority="1" operator="equal">
      <formula>"n.a."</formula>
    </cfRule>
    <cfRule type="cellIs" dxfId="3" priority="2" operator="equal">
      <formula>"no"</formula>
    </cfRule>
    <cfRule type="cellIs" dxfId="2" priority="3" operator="equal">
      <formula>"yes"</formula>
    </cfRule>
  </conditionalFormatting>
  <conditionalFormatting sqref="T2:T64 U45 O45:O64">
    <cfRule type="cellIs" dxfId="1" priority="51" operator="equal">
      <formula>"no"</formula>
    </cfRule>
    <cfRule type="cellIs" dxfId="0" priority="52" operator="equal">
      <formula>"yes"</formula>
    </cfRule>
  </conditionalFormatting>
  <hyperlinks>
    <hyperlink ref="I2" r:id="rId1" xr:uid="{63DF5036-DCE8-644D-A7C6-4B1020D51C01}"/>
    <hyperlink ref="I3" r:id="rId2" xr:uid="{B48527B2-D544-FF4E-888C-4B79A026800D}"/>
    <hyperlink ref="I4" r:id="rId3" xr:uid="{85B4FCC9-778C-DD4E-8B46-F9B9F4C189EA}"/>
    <hyperlink ref="I5" r:id="rId4" xr:uid="{1C404A3B-D657-224A-90B2-857172C7870B}"/>
    <hyperlink ref="I6" r:id="rId5" xr:uid="{3E1D8CFD-7D72-514B-AE8A-12865042F419}"/>
    <hyperlink ref="I7" r:id="rId6" xr:uid="{81565C02-57BE-7047-B1E0-842B89913165}"/>
    <hyperlink ref="I8" r:id="rId7" xr:uid="{CC8FBDFC-4B7E-2B4D-8870-D3703F6B292D}"/>
    <hyperlink ref="I12" r:id="rId8" xr:uid="{010768E4-A459-C243-9D27-1C0032D2934C}"/>
    <hyperlink ref="I13" r:id="rId9" xr:uid="{E28F9A20-0C95-3344-A8C9-05A5DB844AB0}"/>
    <hyperlink ref="I15" r:id="rId10" xr:uid="{805B2AC7-273C-334E-8207-DC4F0C459666}"/>
    <hyperlink ref="I17" r:id="rId11" xr:uid="{55A67135-6F73-7F44-A3A0-FC2C741D0E41}"/>
    <hyperlink ref="I18" r:id="rId12" xr:uid="{2D49B0CB-3526-524C-893F-D5A4F1EAC842}"/>
    <hyperlink ref="I19" r:id="rId13" xr:uid="{67A3589B-74EE-5D42-B41C-B8BC3D8998DB}"/>
    <hyperlink ref="I20" r:id="rId14" xr:uid="{47FE00F0-DFEC-F44D-8DEF-6764B8773C44}"/>
    <hyperlink ref="I21" r:id="rId15" xr:uid="{A039EDAC-9D6E-7D42-8640-9B6BF4F39B8A}"/>
    <hyperlink ref="I23" r:id="rId16" xr:uid="{920C42B7-8C74-5A4D-8396-331BD17B0203}"/>
    <hyperlink ref="I24" r:id="rId17" xr:uid="{0A8453CF-38D5-C649-93C1-F611197B4601}"/>
    <hyperlink ref="I27" r:id="rId18" xr:uid="{424088DF-53DC-4241-8B0F-14EBE4E9F562}"/>
    <hyperlink ref="I28" r:id="rId19" xr:uid="{F0F0E7A9-0726-534B-8E9A-4FE2EFC12809}"/>
    <hyperlink ref="I29" r:id="rId20" xr:uid="{39E5EAC9-BB52-FE40-95E6-340055E5DDCA}"/>
    <hyperlink ref="I30" r:id="rId21" xr:uid="{2FB47F54-46FF-9A44-9B7E-E1894049F6B3}"/>
    <hyperlink ref="I33" r:id="rId22" xr:uid="{BBD37BC0-52C0-3941-8D11-A99E012ECEDF}"/>
    <hyperlink ref="I35" r:id="rId23" xr:uid="{EBFF35BF-3122-0149-83F3-303FFE1218BE}"/>
    <hyperlink ref="I36" r:id="rId24" xr:uid="{BCF11009-887C-A540-9522-EA810014A374}"/>
    <hyperlink ref="I38" r:id="rId25" xr:uid="{1C9E5AE2-3931-7645-AD95-0541A63BCF06}"/>
    <hyperlink ref="I39" r:id="rId26" xr:uid="{225072A9-0640-C44C-A4FF-32FAD3931F55}"/>
    <hyperlink ref="I40" r:id="rId27" xr:uid="{41B4C842-600D-7D4A-8AE4-ED94E150202F}"/>
    <hyperlink ref="I41" r:id="rId28" xr:uid="{80575AEE-F549-7F4E-9898-6B78CDCDA39A}"/>
    <hyperlink ref="I42" r:id="rId29" xr:uid="{5C20009A-78F2-5E4C-AE03-9C2A732BF113}"/>
    <hyperlink ref="F43" r:id="rId30" display="javascript:void(0)" xr:uid="{76E70F26-A94D-034E-8FCA-A556413BF297}"/>
    <hyperlink ref="I43" r:id="rId31" location="indexed-keywords" xr:uid="{C94FB1E6-A5C6-1E41-81FA-98FD8B6E1527}"/>
    <hyperlink ref="I48" r:id="rId32" xr:uid="{81AEE5C6-4F78-1B4B-BB2F-60ECCD691223}"/>
    <hyperlink ref="I49" r:id="rId33" xr:uid="{67462824-2144-7843-8F6F-573A4C9932D6}"/>
    <hyperlink ref="I50" r:id="rId34" xr:uid="{4287A367-12D7-7C41-8BC3-830510338CD0}"/>
    <hyperlink ref="I51" r:id="rId35" xr:uid="{857FEF69-CCCD-874F-8681-720CC69F68D0}"/>
    <hyperlink ref="I52" r:id="rId36" xr:uid="{2B2B7BDA-2F12-9449-9E9F-FF29F0F5AC06}"/>
    <hyperlink ref="I53" r:id="rId37" xr:uid="{42FDCEE3-C7B7-924E-92FD-9E5AD9D3E7B5}"/>
    <hyperlink ref="I54" r:id="rId38" xr:uid="{7642003B-F8B2-294C-B40B-83BD619A2A0F}"/>
    <hyperlink ref="I55" r:id="rId39" xr:uid="{E97E5255-A626-6048-B190-C82DD52431CE}"/>
    <hyperlink ref="I56" r:id="rId40" xr:uid="{B098C02F-B538-184D-B9B1-947940D5971C}"/>
    <hyperlink ref="I57" r:id="rId41" xr:uid="{4E477292-B457-2D49-A758-9A31993A3DD7}"/>
    <hyperlink ref="I58" r:id="rId42" xr:uid="{2A360F3E-1839-B840-9930-FC8643491F6A}"/>
    <hyperlink ref="I44" r:id="rId43" xr:uid="{DE7059C0-D5B8-E541-950F-768082BD8334}"/>
    <hyperlink ref="I45" r:id="rId44" xr:uid="{6A481321-DBB6-7F49-97E3-17DFA6B27972}"/>
    <hyperlink ref="F46" r:id="rId45" display="javascript:void(0)" xr:uid="{88F16A09-F7A7-F041-9DB4-B14709A204FE}"/>
    <hyperlink ref="I47" r:id="rId46" xr:uid="{2E3DD016-9A14-3D42-B518-8D1876CAF7B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 mapping SCOPUS</vt:lpstr>
      <vt:lpstr>1 mapping POLICIES</vt:lpstr>
      <vt:lpstr>1 mapping WORKSHOPS</vt:lpstr>
      <vt:lpstr>2 reading</vt:lpstr>
      <vt:lpstr>abstractscreening</vt:lpstr>
      <vt:lpstr>fulltextscreening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Roos Teeuwen</dc:creator>
  <cp:lastModifiedBy>Roos Teeuwen</cp:lastModifiedBy>
  <dcterms:created xsi:type="dcterms:W3CDTF">2023-09-27T12:19:26Z</dcterms:created>
  <dcterms:modified xsi:type="dcterms:W3CDTF">2024-04-10T15:49:30Z</dcterms:modified>
</cp:coreProperties>
</file>